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4500" windowHeight="4785" activeTab="0"/>
  </bookViews>
  <sheets>
    <sheet name="DO濃度変化(DO消費実験)" sheetId="1" r:id="rId1"/>
    <sheet name="DO消費速度一覧(DO消費実験)" sheetId="2" r:id="rId2"/>
    <sheet name="底質･底生生物(DO消費実験)" sheetId="3" r:id="rId3"/>
  </sheets>
  <definedNames>
    <definedName name="_xlnm.Print_Area" localSheetId="1">'DO消費速度一覧(DO消費実験)'!$B$5:$S$36</definedName>
    <definedName name="_xlnm.Print_Area" localSheetId="0">'DO濃度変化(DO消費実験)'!$B$2:$W$144</definedName>
    <definedName name="_xlnm.Print_Area" localSheetId="2">'底質･底生生物(DO消費実験)'!$A$2:$AZ$46</definedName>
    <definedName name="_xlnm.Print_Titles" localSheetId="0">'DO濃度変化(DO消費実験)'!$2:$2</definedName>
    <definedName name="_xlnm.Print_Titles" localSheetId="2">'底質･底生生物(DO消費実験)'!$A:$D</definedName>
  </definedNames>
  <calcPr fullCalcOnLoad="1"/>
</workbook>
</file>

<file path=xl/sharedStrings.xml><?xml version="1.0" encoding="utf-8"?>
<sst xmlns="http://schemas.openxmlformats.org/spreadsheetml/2006/main" count="677" uniqueCount="331">
  <si>
    <t>実験条件</t>
  </si>
  <si>
    <t>地点名</t>
  </si>
  <si>
    <t>経過
時間
(h)</t>
  </si>
  <si>
    <t>暗</t>
  </si>
  <si>
    <t>明</t>
  </si>
  <si>
    <t>抗生物質添加・明</t>
  </si>
  <si>
    <t>抗生物質添加・暗</t>
  </si>
  <si>
    <t>ホルマリン添加・暗</t>
  </si>
  <si>
    <t>項目</t>
  </si>
  <si>
    <t>ＤＯ濃度(mg/L)</t>
  </si>
  <si>
    <t>St.3'-①</t>
  </si>
  <si>
    <t>St.3'-②</t>
  </si>
  <si>
    <t>St.3'-③</t>
  </si>
  <si>
    <t>St.5-①</t>
  </si>
  <si>
    <t>St.5-②</t>
  </si>
  <si>
    <t>St.5-③</t>
  </si>
  <si>
    <t>Blank（St.3')</t>
  </si>
  <si>
    <t>Blank(St.5)</t>
  </si>
  <si>
    <t>Blank(St.10、12、15)</t>
  </si>
  <si>
    <t>St.10-①</t>
  </si>
  <si>
    <t>St.10-②</t>
  </si>
  <si>
    <t>St.12-①</t>
  </si>
  <si>
    <t>St.12-②</t>
  </si>
  <si>
    <t>St.12-③</t>
  </si>
  <si>
    <t>St.15-①</t>
  </si>
  <si>
    <t>Blank(St.18、19、Ｉ)</t>
  </si>
  <si>
    <t>St.18-①</t>
  </si>
  <si>
    <t>St.18-②</t>
  </si>
  <si>
    <t>実験日：平成14年8月24日</t>
  </si>
  <si>
    <t>水量等</t>
  </si>
  <si>
    <t>口径：78.5cm2、水位：22.9cm、水量：1.80L</t>
  </si>
  <si>
    <t>口径：78.5cm2、水位：22.2cm、水量：1.74L</t>
  </si>
  <si>
    <t>口径：78.5cm2、水位：46.3cm、水量：1.79L(平均)</t>
  </si>
  <si>
    <t>口径：78.5cm2、水位：45.4cm、水量：1.69L(平均)</t>
  </si>
  <si>
    <t>口径：78.5cm2、水位：22cm、水量：1.73L</t>
  </si>
  <si>
    <t>口径：78.5cm2、水位：21.9cm、水量：1.72L</t>
  </si>
  <si>
    <t>口径：78.5cm2、水位：20.7cm、水量：1.62L</t>
  </si>
  <si>
    <t>口径：78.5cm2、水位：44.2cm、水量：1.77L(平均)</t>
  </si>
  <si>
    <t>口径：78.5cm2、水位：24.5cm、水量：1.92L</t>
  </si>
  <si>
    <t>口径：78.5cm2、水位：23cm、水量：1.81L</t>
  </si>
  <si>
    <t>口径：78.5cm2、水位：19.8cm、水量：1.55L</t>
  </si>
  <si>
    <t>口径：78.5cm2、水位：22.3cm、水量：1.75L</t>
  </si>
  <si>
    <t>口径：78.5cm2、水位：21.7cm、水量：1.70L</t>
  </si>
  <si>
    <t>口径：78.5cm2、水位：23.1cm、水量：1.81L</t>
  </si>
  <si>
    <t>口径：78.5cm2、水位：44.5cm、水量：1.75L(平均)</t>
  </si>
  <si>
    <t>口径：78.5cm2、水位：21.8cm、水量：1.71L</t>
  </si>
  <si>
    <t>口径：78.5cm2、水位：21.4cm、水量：1.68L</t>
  </si>
  <si>
    <t>口径：78.5cm2、水位：21.3cm、水量：1.67L</t>
  </si>
  <si>
    <t>口径：78.5cm2、水位：23.5cm、水量：1.84L</t>
  </si>
  <si>
    <t>口径：78.5cm2、水位：22.8cm、水量：1.79L</t>
  </si>
  <si>
    <t>口径：78.5cm2、水位：22.7cm、水量：1.78L</t>
  </si>
  <si>
    <t>口径：78.5cm2、水位：22.5cm、水量：1.77L</t>
  </si>
  <si>
    <t>番号</t>
  </si>
  <si>
    <t>種  名</t>
  </si>
  <si>
    <t>和　名</t>
  </si>
  <si>
    <t>個体数</t>
  </si>
  <si>
    <t>湿重量</t>
  </si>
  <si>
    <t>NEMERTINEA</t>
  </si>
  <si>
    <t>紐形動物門</t>
  </si>
  <si>
    <t>+</t>
  </si>
  <si>
    <t>Yokoyamaia ornatissima</t>
  </si>
  <si>
    <t>ﾖｺﾔﾏｷｾﾜﾀｶﾞｲ</t>
  </si>
  <si>
    <t>ｻｸﾗｶﾞｲ属</t>
  </si>
  <si>
    <t>Theora fragilis</t>
  </si>
  <si>
    <t>ｼｽﾞｸｶﾞｲ</t>
  </si>
  <si>
    <t>Nectoneanthes latipoda</t>
  </si>
  <si>
    <t>Lumbrineris longifolia</t>
  </si>
  <si>
    <t>MALDANIDAE</t>
  </si>
  <si>
    <t>ﾀｹﾌｼｺﾞｶｲ科</t>
  </si>
  <si>
    <t>Lagis bocki</t>
  </si>
  <si>
    <t>ｳﾐｲｻｺﾞﾑｼ</t>
  </si>
  <si>
    <t>AMPHARETIDAE</t>
  </si>
  <si>
    <t>ｶｻﾞﾘｺﾞｶｲ科</t>
  </si>
  <si>
    <t>OPHIUROIDEA</t>
  </si>
  <si>
    <t>ｸﾓﾋﾄﾃﾞ綱</t>
  </si>
  <si>
    <t>HOLOTHUROIDEA</t>
  </si>
  <si>
    <t>ﾅﾏｺ綱</t>
  </si>
  <si>
    <t>種  類  数</t>
  </si>
  <si>
    <t>個体数合計/湿重量合計</t>
  </si>
  <si>
    <t>注）湿重量欄の+は0.01g未満を示す。</t>
  </si>
  <si>
    <t>①</t>
  </si>
  <si>
    <t>②</t>
  </si>
  <si>
    <t>③</t>
  </si>
  <si>
    <r>
      <t xml:space="preserve">Nitidotellina </t>
    </r>
    <r>
      <rPr>
        <sz val="10"/>
        <rFont val="ＭＳ 明朝"/>
        <family val="1"/>
      </rPr>
      <t>sp.</t>
    </r>
  </si>
  <si>
    <r>
      <t xml:space="preserve">Glycera </t>
    </r>
    <r>
      <rPr>
        <sz val="10"/>
        <rFont val="ＭＳ 明朝"/>
        <family val="1"/>
      </rPr>
      <t>sp.</t>
    </r>
  </si>
  <si>
    <r>
      <t xml:space="preserve">Glycinde </t>
    </r>
    <r>
      <rPr>
        <sz val="10"/>
        <rFont val="ＭＳ 明朝"/>
        <family val="1"/>
      </rPr>
      <t>sp.</t>
    </r>
  </si>
  <si>
    <r>
      <t xml:space="preserve">Lumbrineris </t>
    </r>
    <r>
      <rPr>
        <sz val="10"/>
        <rFont val="ＭＳ 明朝"/>
        <family val="1"/>
      </rPr>
      <t>sp.</t>
    </r>
  </si>
  <si>
    <r>
      <t xml:space="preserve">Paraprionospio </t>
    </r>
    <r>
      <rPr>
        <sz val="10"/>
        <rFont val="ＭＳ 明朝"/>
        <family val="1"/>
      </rPr>
      <t>sp.(A型)</t>
    </r>
  </si>
  <si>
    <r>
      <t xml:space="preserve">Paraprionospio </t>
    </r>
    <r>
      <rPr>
        <sz val="10"/>
        <rFont val="ＭＳ 明朝"/>
        <family val="1"/>
      </rPr>
      <t>sp.(CI型)</t>
    </r>
  </si>
  <si>
    <r>
      <t xml:space="preserve">Caprella </t>
    </r>
    <r>
      <rPr>
        <sz val="10"/>
        <rFont val="ＭＳ 明朝"/>
        <family val="1"/>
      </rPr>
      <t>sp.</t>
    </r>
  </si>
  <si>
    <r>
      <t xml:space="preserve">Tritodynamia </t>
    </r>
    <r>
      <rPr>
        <sz val="10"/>
        <rFont val="ＭＳ 明朝"/>
        <family val="1"/>
      </rPr>
      <t>sp.</t>
    </r>
  </si>
  <si>
    <t>CERIANTHIDAE</t>
  </si>
  <si>
    <t>ﾊﾅｷﾞﾝﾁｬｸ科</t>
  </si>
  <si>
    <t>Aglaja gigliolii</t>
  </si>
  <si>
    <t>ｶﾉｺｷｾﾜﾀｶﾞｲ</t>
  </si>
  <si>
    <t>Lucinoma annulatum</t>
  </si>
  <si>
    <t>ﾂｷｶﾞｲﾓﾄﾞｷ</t>
  </si>
  <si>
    <t>Pandorella otukai</t>
  </si>
  <si>
    <t>ﾈﾘｶﾞｲ</t>
  </si>
  <si>
    <t>Syllinae</t>
  </si>
  <si>
    <t>ｼﾘｽ亜科</t>
  </si>
  <si>
    <t>Neanthes succinea</t>
  </si>
  <si>
    <t>ｱｼﾅｶﾞｺﾞｶｲ</t>
  </si>
  <si>
    <t>Owenia fusiformis</t>
  </si>
  <si>
    <t>ﾁﾏｷｺﾞｶｲ</t>
  </si>
  <si>
    <t>ASPIDOSIPHONIDAE</t>
  </si>
  <si>
    <t>ﾀﾃﾎｼﾑｼ科</t>
  </si>
  <si>
    <t>SIPUNCULA</t>
  </si>
  <si>
    <t>星口動物門</t>
  </si>
  <si>
    <t>BODOTRIIDAE</t>
  </si>
  <si>
    <t>ﾎﾞﾄﾞﾄﾘｱ科</t>
  </si>
  <si>
    <t>Cerapus tubularis</t>
  </si>
  <si>
    <t>ﾎｿﾂﾂﾑｼ</t>
  </si>
  <si>
    <r>
      <t xml:space="preserve">Chrysopetalum </t>
    </r>
    <r>
      <rPr>
        <sz val="10"/>
        <rFont val="ＭＳ 明朝"/>
        <family val="1"/>
      </rPr>
      <t>sp.</t>
    </r>
  </si>
  <si>
    <r>
      <t xml:space="preserve">Anaitides </t>
    </r>
    <r>
      <rPr>
        <sz val="10"/>
        <rFont val="ＭＳ 明朝"/>
        <family val="1"/>
      </rPr>
      <t>sp.</t>
    </r>
  </si>
  <si>
    <r>
      <t xml:space="preserve">Eteone </t>
    </r>
    <r>
      <rPr>
        <sz val="10"/>
        <rFont val="ＭＳ 明朝"/>
        <family val="1"/>
      </rPr>
      <t>sp.</t>
    </r>
  </si>
  <si>
    <r>
      <t xml:space="preserve">Eumida </t>
    </r>
    <r>
      <rPr>
        <sz val="10"/>
        <rFont val="ＭＳ 明朝"/>
        <family val="1"/>
      </rPr>
      <t>sp.</t>
    </r>
  </si>
  <si>
    <r>
      <t xml:space="preserve">Nicon </t>
    </r>
    <r>
      <rPr>
        <sz val="10"/>
        <rFont val="ＭＳ 明朝"/>
        <family val="1"/>
      </rPr>
      <t>sp.</t>
    </r>
  </si>
  <si>
    <r>
      <t xml:space="preserve">Scoloplos </t>
    </r>
    <r>
      <rPr>
        <sz val="10"/>
        <rFont val="ＭＳ 明朝"/>
        <family val="1"/>
      </rPr>
      <t>sp.</t>
    </r>
  </si>
  <si>
    <r>
      <t xml:space="preserve">Spiophanes </t>
    </r>
    <r>
      <rPr>
        <sz val="10"/>
        <rFont val="ＭＳ 明朝"/>
        <family val="1"/>
      </rPr>
      <t>sp.</t>
    </r>
  </si>
  <si>
    <r>
      <t xml:space="preserve">Sabellaria </t>
    </r>
    <r>
      <rPr>
        <sz val="10"/>
        <rFont val="ＭＳ 明朝"/>
        <family val="1"/>
      </rPr>
      <t>sp.</t>
    </r>
  </si>
  <si>
    <r>
      <t xml:space="preserve">Protomima </t>
    </r>
    <r>
      <rPr>
        <sz val="10"/>
        <rFont val="ＭＳ 明朝"/>
        <family val="1"/>
      </rPr>
      <t>sp.</t>
    </r>
  </si>
  <si>
    <t>平成14年度東京湾広域夏季水質・生態系調査</t>
  </si>
  <si>
    <t>暗条件</t>
  </si>
  <si>
    <t>明条件</t>
  </si>
  <si>
    <t>抗生物質添加暗条件</t>
  </si>
  <si>
    <t>抗生物質添加明条件</t>
  </si>
  <si>
    <t>ホルマリン添加暗条件</t>
  </si>
  <si>
    <t>係数
（濃度/h(ｺｱｰ)）</t>
  </si>
  <si>
    <t>式
（一次近似式）</t>
  </si>
  <si>
    <t>ＤＯ消費速度：濃度（コアー内)</t>
  </si>
  <si>
    <t>式
（一次近似式）</t>
  </si>
  <si>
    <t>ブランク</t>
  </si>
  <si>
    <t>y=-0.0237x+6.7093</t>
  </si>
  <si>
    <t>y=-0.0102x+6.6754</t>
  </si>
  <si>
    <t>y=0.0069x+6.6437</t>
  </si>
  <si>
    <t>y=-0.0134x+6.8238</t>
  </si>
  <si>
    <t>y=0.045x+6.5807</t>
  </si>
  <si>
    <t>St.3'-①</t>
  </si>
  <si>
    <t>y=-0.2086x+6.458</t>
  </si>
  <si>
    <t>y=-0.2055x+6.4408</t>
  </si>
  <si>
    <t>y=-0.1918x+6.5125</t>
  </si>
  <si>
    <t>y=-0.187x+6.4339</t>
  </si>
  <si>
    <t>y=-0.0714x+6.2785</t>
  </si>
  <si>
    <t>St.3'-②</t>
  </si>
  <si>
    <t>y=-0.2317x+6.4469</t>
  </si>
  <si>
    <t>y=-0.2109x+6.4547</t>
  </si>
  <si>
    <t>y=-0.1642x+6.557</t>
  </si>
  <si>
    <t>y=-0.1806x+6.4371</t>
  </si>
  <si>
    <t>y=-0.093x+6.2327</t>
  </si>
  <si>
    <t>St.3'-③</t>
  </si>
  <si>
    <t>y=-0.2827x+6.4404</t>
  </si>
  <si>
    <t>y=-0.2295x+6.4441</t>
  </si>
  <si>
    <t>y=-0.1925x+6.5773</t>
  </si>
  <si>
    <t>y=-0.2009x+6.3898</t>
  </si>
  <si>
    <t>y=-0.0928x+6.2192</t>
  </si>
  <si>
    <t>y=-0.0188x+6.6822</t>
  </si>
  <si>
    <t>y=-0.0087x+6.7012</t>
  </si>
  <si>
    <t>y=0.0005x+6.6536</t>
  </si>
  <si>
    <t>y=-0.0169x+6.8611</t>
  </si>
  <si>
    <t>y=0.0062x+6.5989</t>
  </si>
  <si>
    <t>St.5-①</t>
  </si>
  <si>
    <t>y=-0.2163x+6.2883</t>
  </si>
  <si>
    <t>y=-0.1903x+6.5429</t>
  </si>
  <si>
    <t>y=-0.1679x+6.5129</t>
  </si>
  <si>
    <t>y=-0.1827x+6.4673</t>
  </si>
  <si>
    <t>y=-0.1109x+6.282</t>
  </si>
  <si>
    <t>St.5-②</t>
  </si>
  <si>
    <t>y=-0.2451x+6.3741</t>
  </si>
  <si>
    <t>y=-0.2251x+6.4821</t>
  </si>
  <si>
    <t>y=-0.1668x+6.484</t>
  </si>
  <si>
    <t>y=-0.1887x+6.4464</t>
  </si>
  <si>
    <t>y=-0.1047x+6.2978</t>
  </si>
  <si>
    <t>St.5-③</t>
  </si>
  <si>
    <t>y=-0.2877x+6.376</t>
  </si>
  <si>
    <t>y=-0.2185x+6.4651</t>
  </si>
  <si>
    <t>y=-0.1855x+6.4515</t>
  </si>
  <si>
    <t>y=-0.1994x+6.5034</t>
  </si>
  <si>
    <t>y=-0.1193x+6.2376</t>
  </si>
  <si>
    <t>y=0.0307x+7.2766</t>
  </si>
  <si>
    <t>y=0.0065x+6.4991</t>
  </si>
  <si>
    <t>y=0.0326x+6.229</t>
  </si>
  <si>
    <t>y=-0.0074x+6.5987</t>
  </si>
  <si>
    <t>y=0.0253x+6.3758</t>
  </si>
  <si>
    <t>St.10-①</t>
  </si>
  <si>
    <t>y=-0.296x+6.7942</t>
  </si>
  <si>
    <t>y=-0.2653x+6.5241</t>
  </si>
  <si>
    <t>y=-0.1591x+6.049</t>
  </si>
  <si>
    <t>y=-0.2414x+6.1006</t>
  </si>
  <si>
    <t>y=-0.1196x+5.9643</t>
  </si>
  <si>
    <t>St.10-②</t>
  </si>
  <si>
    <t>y=-0.2449x+6.9169</t>
  </si>
  <si>
    <t>y=-0.2613x+6.4798</t>
  </si>
  <si>
    <t>y=-0.1588x+6.0699</t>
  </si>
  <si>
    <t>y=-0.2319x+6.102</t>
  </si>
  <si>
    <t>y=-0.0911x+5.9945</t>
  </si>
  <si>
    <t>y=-2147x+7.0347</t>
  </si>
  <si>
    <t>y=-0.1693x+6.644</t>
  </si>
  <si>
    <t>y=-0.1105x+6.1459</t>
  </si>
  <si>
    <t>y=-0.1592x+6.2715</t>
  </si>
  <si>
    <t>y=-0.0698x+6.0286</t>
  </si>
  <si>
    <t>St.12-①</t>
  </si>
  <si>
    <t>y=-0.2758x+7.0374</t>
  </si>
  <si>
    <t>y=-0.2987x+6.622</t>
  </si>
  <si>
    <t>y=-0.1718x+5.9091</t>
  </si>
  <si>
    <t>y=-0.2466x+6.0768</t>
  </si>
  <si>
    <t>y=-0.0724x+5.8922</t>
  </si>
  <si>
    <t>St.12-②</t>
  </si>
  <si>
    <t>y=-0.2274x+6.8175</t>
  </si>
  <si>
    <t>y=-0.2367x+6.6564</t>
  </si>
  <si>
    <t>y=-0.1417x+5.8763</t>
  </si>
  <si>
    <t>y=-0.2248x+6.0889</t>
  </si>
  <si>
    <t>y=-0.067x+5.8106</t>
  </si>
  <si>
    <t>St.12-③</t>
  </si>
  <si>
    <t>y=-0.2259x+6.9441</t>
  </si>
  <si>
    <t>y=-0.205x+6.6474</t>
  </si>
  <si>
    <t>y=-0.1279x+6.006</t>
  </si>
  <si>
    <t>y=-0.1686x+6.0842</t>
  </si>
  <si>
    <t>y=-0.0697x+5.7658</t>
  </si>
  <si>
    <t>St.15-①</t>
  </si>
  <si>
    <t>y=-0.179x+6.9098</t>
  </si>
  <si>
    <t>y=-0.2177x+6.59</t>
  </si>
  <si>
    <t>y=-0.161x+6.1449</t>
  </si>
  <si>
    <t>y=-0.2156x+6.1953</t>
  </si>
  <si>
    <t>y=-0.0689x+5.9916</t>
  </si>
  <si>
    <t>y=-0.1841x+6.9849</t>
  </si>
  <si>
    <t>y=-0.2498x+6.5766</t>
  </si>
  <si>
    <t>y=-0.1866x+6.0857</t>
  </si>
  <si>
    <t>y=-0.2471x+6.2246</t>
  </si>
  <si>
    <t>y=-0.0819x+5.9592</t>
  </si>
  <si>
    <t>y=-0.1526x+6.969</t>
  </si>
  <si>
    <t>y=-0.1934x+6.6247</t>
  </si>
  <si>
    <t>y=-0.1321x+6.1248</t>
  </si>
  <si>
    <t>y=-0.202x+6.2379</t>
  </si>
  <si>
    <t>y=-0.0614x+5.9426</t>
  </si>
  <si>
    <t>y=0.0122x+6.8352</t>
  </si>
  <si>
    <t>y=0.0068x+6.4209</t>
  </si>
  <si>
    <t>y=0.0168x+6.2371</t>
  </si>
  <si>
    <t>y=-0.0056x+6.6295</t>
  </si>
  <si>
    <t>y=0.0123x+6.365</t>
  </si>
  <si>
    <t>St.18-①</t>
  </si>
  <si>
    <t>y=-0.1365x+6.5359</t>
  </si>
  <si>
    <t>y=-0.1746x+6.7206</t>
  </si>
  <si>
    <t>y=-0.0879x+6.0222</t>
  </si>
  <si>
    <t>y=-0.1499x+6.2286</t>
  </si>
  <si>
    <t>y=-0.0755x+5.8385</t>
  </si>
  <si>
    <t>St.18-②</t>
  </si>
  <si>
    <t>y=-0.1455x+6.6683</t>
  </si>
  <si>
    <t>y=-0.1273+6.6421</t>
  </si>
  <si>
    <t>y=-0.0909x+6.1031</t>
  </si>
  <si>
    <t>y=-0.1264x+6.18</t>
  </si>
  <si>
    <t>y=-0.0657x+5.8542</t>
  </si>
  <si>
    <t>y=-0.1141x+6.6918</t>
  </si>
  <si>
    <t>y=-0.1652+6.7371</t>
  </si>
  <si>
    <t>y=-0.095x+6.086</t>
  </si>
  <si>
    <t>y=-0.126x+6.2576</t>
  </si>
  <si>
    <t>y=-0.0541x+5.8407</t>
  </si>
  <si>
    <t>y=-0.208x+6.5293</t>
  </si>
  <si>
    <t>y=-0.1741x+6.4926</t>
  </si>
  <si>
    <t>y=-0.1168x+6.1055</t>
  </si>
  <si>
    <t>y=-0.1694x+6.221</t>
  </si>
  <si>
    <t>y=-0.0856x+5.9893</t>
  </si>
  <si>
    <t>y=-0.1857x+6.5862</t>
  </si>
  <si>
    <t>y=-0.189x+6.6054</t>
  </si>
  <si>
    <t>y=-0.1168x+6.1004</t>
  </si>
  <si>
    <t>y=-0.1512x+6.2408</t>
  </si>
  <si>
    <t>y=-0.1082x+6.1522</t>
  </si>
  <si>
    <t>y=-0.2364x+6.5799</t>
  </si>
  <si>
    <t>y=-0.2033x+6.5751</t>
  </si>
  <si>
    <t>y=-0.1358x+6.0843</t>
  </si>
  <si>
    <t>y=-0.1859x+6.2057</t>
  </si>
  <si>
    <t>y=-0.0965x+5.9835</t>
  </si>
  <si>
    <t>y=-0.1783x+6.4832</t>
  </si>
  <si>
    <t>y=-0.1341x+6.5447</t>
  </si>
  <si>
    <t>y=-0.1057x+6.2033</t>
  </si>
  <si>
    <t>y=-0.1346x+6.3581</t>
  </si>
  <si>
    <t>y=-0.0456x+6.0927</t>
  </si>
  <si>
    <t>y=-0.1928x+6.645</t>
  </si>
  <si>
    <t>y=-0.1745x+6.6253</t>
  </si>
  <si>
    <t>y=-0.1063x+6.2363</t>
  </si>
  <si>
    <t>y=-0.1517x+6.341</t>
  </si>
  <si>
    <t>y=-0.0436x+6.0624</t>
  </si>
  <si>
    <t>y=-0.1486x+6.7313</t>
  </si>
  <si>
    <t>y=-0.0873x+6.4406</t>
  </si>
  <si>
    <t>y=-0.0936x+6.2494</t>
  </si>
  <si>
    <t>y=-0.1463x+6.4219</t>
  </si>
  <si>
    <t>y=-0.0331x+6.1438</t>
  </si>
  <si>
    <t>St.3'</t>
  </si>
  <si>
    <t>St.5</t>
  </si>
  <si>
    <t>St.10</t>
  </si>
  <si>
    <t>St.12</t>
  </si>
  <si>
    <t>St.15</t>
  </si>
  <si>
    <t>St.18</t>
  </si>
  <si>
    <t>底生生物</t>
  </si>
  <si>
    <t>TOC（mg/g）</t>
  </si>
  <si>
    <t>底　　　　質</t>
  </si>
  <si>
    <t>　　　　　　　　　　　　　　　　　　　　　　調査地点
　調査項目等</t>
  </si>
  <si>
    <t>水位</t>
  </si>
  <si>
    <t>水量</t>
  </si>
  <si>
    <t>断面積</t>
  </si>
  <si>
    <t>コア内
水量
(L)</t>
  </si>
  <si>
    <t>コア
断面積
(cm2)</t>
  </si>
  <si>
    <t>抗生物質
添加＋暗</t>
  </si>
  <si>
    <t>抗生物質
添加＋明</t>
  </si>
  <si>
    <t>ﾎﾙﾏﾘﾝ
添加＋暗</t>
  </si>
  <si>
    <t>ＤＯ消費速度（mg/h/m2)</t>
  </si>
  <si>
    <t>口径：78.5cm2、水位：23.3cm、水量：1.83L</t>
  </si>
  <si>
    <t>3ｻﾝﾌﾟﾙ平均</t>
  </si>
  <si>
    <t>9ｻﾝﾌﾟﾙ平均</t>
  </si>
  <si>
    <t>注1）係数は、測定データをプロットし、その一次近似式の傾きから求めた。</t>
  </si>
  <si>
    <t>注2）ＤＯ消費速度は、各条件の「係数」に水量を乗じて、コアーの断面積で除して算定した。</t>
  </si>
  <si>
    <t>St.10-④</t>
  </si>
  <si>
    <t>St.15-③</t>
  </si>
  <si>
    <t>St.15-④</t>
  </si>
  <si>
    <t>St.18-④</t>
  </si>
  <si>
    <t>Blank(St.18、19'、Ｉ')</t>
  </si>
  <si>
    <t>St.19'-①</t>
  </si>
  <si>
    <t>St.19'-②</t>
  </si>
  <si>
    <t>St.19'-③</t>
  </si>
  <si>
    <t>St.Ｉ'-④</t>
  </si>
  <si>
    <t>St.Ｉ'-③</t>
  </si>
  <si>
    <t>St.10-④</t>
  </si>
  <si>
    <t>St.I'-④</t>
  </si>
  <si>
    <t>St.I'-③</t>
  </si>
  <si>
    <t>④</t>
  </si>
  <si>
    <t>③</t>
  </si>
  <si>
    <t>St.19'</t>
  </si>
  <si>
    <t>St.I'</t>
  </si>
  <si>
    <t>②</t>
  </si>
  <si>
    <t>St.I'-②</t>
  </si>
  <si>
    <t>St.Ｉ'-②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</si>
</sst>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);[Red]\(0.00\)"/>
    <numFmt numFmtId="180" formatCode="0&quot;     &quot;"/>
    <numFmt numFmtId="181" formatCode="0.0&quot;   &quot;"/>
    <numFmt numFmtId="182" formatCode="0.00&quot;  &quot;"/>
    <numFmt numFmtId="183" formatCode="@&quot;     &quot;"/>
    <numFmt numFmtId="184" formatCode="\(0.0\)"/>
    <numFmt numFmtId="185" formatCode="\(\ 0.0\)"/>
    <numFmt numFmtId="186" formatCode="\(&quot; &quot;0.0\)"/>
    <numFmt numFmtId="187" formatCode="&quot;    &quot;@"/>
    <numFmt numFmtId="188" formatCode="&quot;        &quot;@"/>
    <numFmt numFmtId="189" formatCode="&quot;              &quot;@"/>
    <numFmt numFmtId="190" formatCode="&quot;            &quot;@"/>
    <numFmt numFmtId="191" formatCode="&quot;           &quot;@"/>
    <numFmt numFmtId="192" formatCode="0.0_);[Red]\(0.0\)"/>
    <numFmt numFmtId="193" formatCode="0\ \ "/>
    <numFmt numFmtId="194" formatCode="#,###\ \ "/>
    <numFmt numFmtId="195" formatCode="0\ "/>
    <numFmt numFmtId="196" formatCode="0.00\ \ \ \ "/>
    <numFmt numFmtId="197" formatCode="0.00\ \ "/>
    <numFmt numFmtId="198" formatCode="0.00\ \ ;@\ \ "/>
    <numFmt numFmtId="199" formatCode="0.00\ \ ;@\ \ \ \ "/>
    <numFmt numFmtId="200" formatCode="0.00\ \ ;@\ \ \ \ \ "/>
    <numFmt numFmtId="201" formatCode="0.0\ \ \ ;@\ \ \ \ \ "/>
    <numFmt numFmtId="202" formatCode="0.0\ \ \ ;@\ \ \ \ "/>
    <numFmt numFmtId="203" formatCode="0.0\ \ \ ;@\ \ \ "/>
    <numFmt numFmtId="204" formatCode="0\ \ \ "/>
    <numFmt numFmtId="205" formatCode="0.00;@\ \ \ "/>
    <numFmt numFmtId="206" formatCode="@\ \ "/>
    <numFmt numFmtId="207" formatCode="0.0\ \ "/>
    <numFmt numFmtId="208" formatCode="0.00&quot;  &quot;;@&quot;    &quot;"/>
    <numFmt numFmtId="209" formatCode="0.00&quot;  &quot;;@&quot;     &quot;"/>
    <numFmt numFmtId="210" formatCode="0.00;@&quot;   &quot;"/>
    <numFmt numFmtId="211" formatCode="0.00000"/>
    <numFmt numFmtId="212" formatCode="0.000000"/>
    <numFmt numFmtId="213" formatCode="0.0000000"/>
    <numFmt numFmtId="214" formatCode="0.00000000"/>
    <numFmt numFmtId="215" formatCode="0.000000000"/>
    <numFmt numFmtId="216" formatCode="0.000000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i/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centerContinuous" vertical="center"/>
    </xf>
    <xf numFmtId="49" fontId="2" fillId="0" borderId="33" xfId="0" applyNumberFormat="1" applyFont="1" applyBorder="1" applyAlignment="1">
      <alignment horizontal="centerContinuous" vertical="center"/>
    </xf>
    <xf numFmtId="49" fontId="2" fillId="0" borderId="34" xfId="0" applyNumberFormat="1" applyFont="1" applyBorder="1" applyAlignment="1">
      <alignment horizontal="centerContinuous" vertical="center"/>
    </xf>
    <xf numFmtId="49" fontId="2" fillId="0" borderId="32" xfId="0" applyNumberFormat="1" applyFont="1" applyBorder="1" applyAlignment="1">
      <alignment horizontal="centerContinuous" vertical="center"/>
    </xf>
    <xf numFmtId="49" fontId="2" fillId="0" borderId="31" xfId="0" applyNumberFormat="1" applyFont="1" applyBorder="1" applyAlignment="1">
      <alignment horizontal="centerContinuous" vertical="center"/>
    </xf>
    <xf numFmtId="49" fontId="2" fillId="0" borderId="35" xfId="0" applyNumberFormat="1" applyFont="1" applyBorder="1" applyAlignment="1">
      <alignment horizontal="centerContinuous" vertical="center"/>
    </xf>
    <xf numFmtId="0" fontId="2" fillId="0" borderId="36" xfId="0" applyFont="1" applyBorder="1" applyAlignment="1">
      <alignment vertical="center"/>
    </xf>
    <xf numFmtId="0" fontId="2" fillId="0" borderId="37" xfId="0" applyNumberFormat="1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193" fontId="2" fillId="0" borderId="39" xfId="0" applyNumberFormat="1" applyFont="1" applyBorder="1" applyAlignment="1">
      <alignment horizontal="right" vertical="center"/>
    </xf>
    <xf numFmtId="210" fontId="2" fillId="0" borderId="24" xfId="0" applyNumberFormat="1" applyFont="1" applyBorder="1" applyAlignment="1">
      <alignment horizontal="right" vertical="center"/>
    </xf>
    <xf numFmtId="193" fontId="2" fillId="0" borderId="40" xfId="0" applyNumberFormat="1" applyFont="1" applyBorder="1" applyAlignment="1">
      <alignment horizontal="right" vertical="center"/>
    </xf>
    <xf numFmtId="210" fontId="2" fillId="0" borderId="41" xfId="0" applyNumberFormat="1" applyFont="1" applyBorder="1" applyAlignment="1">
      <alignment horizontal="right" vertical="center"/>
    </xf>
    <xf numFmtId="193" fontId="2" fillId="0" borderId="36" xfId="0" applyNumberFormat="1" applyFont="1" applyBorder="1" applyAlignment="1">
      <alignment horizontal="right" vertical="center"/>
    </xf>
    <xf numFmtId="193" fontId="2" fillId="0" borderId="24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193" fontId="2" fillId="0" borderId="43" xfId="0" applyNumberFormat="1" applyFont="1" applyBorder="1" applyAlignment="1">
      <alignment horizontal="right" vertical="center"/>
    </xf>
    <xf numFmtId="210" fontId="2" fillId="0" borderId="44" xfId="0" applyNumberFormat="1" applyFont="1" applyBorder="1" applyAlignment="1">
      <alignment horizontal="right" vertical="center"/>
    </xf>
    <xf numFmtId="193" fontId="2" fillId="0" borderId="45" xfId="0" applyNumberFormat="1" applyFont="1" applyBorder="1" applyAlignment="1">
      <alignment horizontal="right" vertical="center"/>
    </xf>
    <xf numFmtId="210" fontId="2" fillId="0" borderId="46" xfId="0" applyNumberFormat="1" applyFont="1" applyBorder="1" applyAlignment="1">
      <alignment horizontal="right" vertical="center"/>
    </xf>
    <xf numFmtId="193" fontId="2" fillId="0" borderId="42" xfId="0" applyNumberFormat="1" applyFont="1" applyBorder="1" applyAlignment="1">
      <alignment horizontal="right" vertical="center"/>
    </xf>
    <xf numFmtId="193" fontId="2" fillId="0" borderId="44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193" fontId="2" fillId="0" borderId="8" xfId="0" applyNumberFormat="1" applyFont="1" applyBorder="1" applyAlignment="1">
      <alignment horizontal="right" vertical="center"/>
    </xf>
    <xf numFmtId="210" fontId="2" fillId="0" borderId="19" xfId="0" applyNumberFormat="1" applyFont="1" applyBorder="1" applyAlignment="1">
      <alignment horizontal="right" vertical="center"/>
    </xf>
    <xf numFmtId="193" fontId="2" fillId="0" borderId="50" xfId="0" applyNumberFormat="1" applyFont="1" applyBorder="1" applyAlignment="1">
      <alignment horizontal="right" vertical="center"/>
    </xf>
    <xf numFmtId="210" fontId="2" fillId="0" borderId="15" xfId="0" applyNumberFormat="1" applyFont="1" applyBorder="1" applyAlignment="1">
      <alignment horizontal="right" vertical="center"/>
    </xf>
    <xf numFmtId="193" fontId="2" fillId="0" borderId="48" xfId="0" applyNumberFormat="1" applyFont="1" applyBorder="1" applyAlignment="1">
      <alignment horizontal="right" vertical="center"/>
    </xf>
    <xf numFmtId="193" fontId="2" fillId="0" borderId="19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93" fontId="2" fillId="0" borderId="22" xfId="0" applyNumberFormat="1" applyFont="1" applyBorder="1" applyAlignment="1">
      <alignment horizontal="centerContinuous" vertical="center"/>
    </xf>
    <xf numFmtId="210" fontId="2" fillId="0" borderId="23" xfId="0" applyNumberFormat="1" applyFont="1" applyBorder="1" applyAlignment="1">
      <alignment horizontal="centerContinuous" vertical="center"/>
    </xf>
    <xf numFmtId="193" fontId="2" fillId="0" borderId="24" xfId="0" applyNumberFormat="1" applyFont="1" applyBorder="1" applyAlignment="1">
      <alignment horizontal="centerContinuous" vertical="center"/>
    </xf>
    <xf numFmtId="210" fontId="2" fillId="0" borderId="25" xfId="0" applyNumberFormat="1" applyFont="1" applyBorder="1" applyAlignment="1">
      <alignment horizontal="centerContinuous" vertical="center"/>
    </xf>
    <xf numFmtId="193" fontId="2" fillId="0" borderId="23" xfId="0" applyNumberFormat="1" applyFont="1" applyBorder="1" applyAlignment="1">
      <alignment horizontal="centerContinuous" vertical="center"/>
    </xf>
    <xf numFmtId="210" fontId="2" fillId="0" borderId="41" xfId="0" applyNumberFormat="1" applyFont="1" applyBorder="1" applyAlignment="1">
      <alignment horizontal="centerContinuous"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horizontal="right" vertical="center"/>
    </xf>
    <xf numFmtId="193" fontId="2" fillId="0" borderId="51" xfId="0" applyNumberFormat="1" applyFont="1" applyBorder="1" applyAlignment="1">
      <alignment horizontal="right" vertical="center"/>
    </xf>
    <xf numFmtId="210" fontId="2" fillId="0" borderId="31" xfId="0" applyNumberFormat="1" applyFont="1" applyBorder="1" applyAlignment="1">
      <alignment horizontal="right" vertical="center"/>
    </xf>
    <xf numFmtId="193" fontId="2" fillId="0" borderId="34" xfId="0" applyNumberFormat="1" applyFont="1" applyBorder="1" applyAlignment="1">
      <alignment horizontal="right" vertical="center"/>
    </xf>
    <xf numFmtId="210" fontId="2" fillId="0" borderId="35" xfId="0" applyNumberFormat="1" applyFont="1" applyBorder="1" applyAlignment="1">
      <alignment horizontal="right" vertical="center"/>
    </xf>
    <xf numFmtId="193" fontId="2" fillId="0" borderId="30" xfId="0" applyNumberFormat="1" applyFont="1" applyBorder="1" applyAlignment="1">
      <alignment horizontal="right" vertical="center"/>
    </xf>
    <xf numFmtId="193" fontId="2" fillId="0" borderId="31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2" fontId="2" fillId="0" borderId="53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54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55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/>
    </xf>
    <xf numFmtId="178" fontId="2" fillId="0" borderId="5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3" xfId="0" applyFont="1" applyBorder="1" applyAlignment="1">
      <alignment horizontal="right"/>
    </xf>
    <xf numFmtId="0" fontId="2" fillId="0" borderId="33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8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8" fontId="2" fillId="0" borderId="69" xfId="0" applyNumberFormat="1" applyFont="1" applyBorder="1" applyAlignment="1">
      <alignment vertical="center"/>
    </xf>
    <xf numFmtId="178" fontId="2" fillId="0" borderId="65" xfId="0" applyNumberFormat="1" applyFont="1" applyBorder="1" applyAlignment="1">
      <alignment vertical="center"/>
    </xf>
    <xf numFmtId="178" fontId="2" fillId="0" borderId="64" xfId="0" applyNumberFormat="1" applyFont="1" applyBorder="1" applyAlignment="1">
      <alignment vertical="center"/>
    </xf>
    <xf numFmtId="0" fontId="2" fillId="0" borderId="70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/>
    </xf>
    <xf numFmtId="0" fontId="2" fillId="0" borderId="72" xfId="0" applyFont="1" applyBorder="1" applyAlignment="1">
      <alignment vertical="center" wrapText="1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5.375" style="1" bestFit="1" customWidth="1"/>
    <col min="4" max="23" width="9.125" style="1" bestFit="1" customWidth="1"/>
    <col min="24" max="16384" width="9.00390625" style="1" customWidth="1"/>
  </cols>
  <sheetData>
    <row r="2" spans="21:23" ht="12">
      <c r="U2" s="120" t="s">
        <v>28</v>
      </c>
      <c r="V2" s="120"/>
      <c r="W2" s="120"/>
    </row>
    <row r="3" spans="2:23" ht="12">
      <c r="B3" s="114" t="s">
        <v>1</v>
      </c>
      <c r="C3" s="114"/>
      <c r="D3" s="113" t="s">
        <v>16</v>
      </c>
      <c r="E3" s="113"/>
      <c r="F3" s="113"/>
      <c r="G3" s="113"/>
      <c r="H3" s="113"/>
      <c r="I3" s="113" t="s">
        <v>10</v>
      </c>
      <c r="J3" s="113"/>
      <c r="K3" s="113"/>
      <c r="L3" s="113"/>
      <c r="M3" s="113"/>
      <c r="N3" s="113" t="s">
        <v>11</v>
      </c>
      <c r="O3" s="113"/>
      <c r="P3" s="113"/>
      <c r="Q3" s="113"/>
      <c r="R3" s="113"/>
      <c r="S3" s="113" t="s">
        <v>12</v>
      </c>
      <c r="T3" s="113"/>
      <c r="U3" s="113"/>
      <c r="V3" s="113"/>
      <c r="W3" s="113"/>
    </row>
    <row r="4" spans="2:23" ht="12">
      <c r="B4" s="115" t="s">
        <v>29</v>
      </c>
      <c r="C4" s="116"/>
      <c r="D4" s="117" t="s">
        <v>32</v>
      </c>
      <c r="E4" s="118"/>
      <c r="F4" s="118"/>
      <c r="G4" s="118"/>
      <c r="H4" s="119"/>
      <c r="I4" s="117" t="s">
        <v>306</v>
      </c>
      <c r="J4" s="118"/>
      <c r="K4" s="118"/>
      <c r="L4" s="118"/>
      <c r="M4" s="119"/>
      <c r="N4" s="117" t="s">
        <v>30</v>
      </c>
      <c r="O4" s="118"/>
      <c r="P4" s="118"/>
      <c r="Q4" s="118"/>
      <c r="R4" s="119"/>
      <c r="S4" s="117" t="s">
        <v>31</v>
      </c>
      <c r="T4" s="118"/>
      <c r="U4" s="118"/>
      <c r="V4" s="118"/>
      <c r="W4" s="119"/>
    </row>
    <row r="5" spans="2:23" ht="12">
      <c r="B5" s="114" t="s">
        <v>8</v>
      </c>
      <c r="C5" s="114"/>
      <c r="D5" s="113" t="s">
        <v>9</v>
      </c>
      <c r="E5" s="113"/>
      <c r="F5" s="113"/>
      <c r="G5" s="113"/>
      <c r="H5" s="113"/>
      <c r="I5" s="113" t="s">
        <v>9</v>
      </c>
      <c r="J5" s="113"/>
      <c r="K5" s="113"/>
      <c r="L5" s="113"/>
      <c r="M5" s="113"/>
      <c r="N5" s="113" t="s">
        <v>9</v>
      </c>
      <c r="O5" s="113"/>
      <c r="P5" s="113"/>
      <c r="Q5" s="113"/>
      <c r="R5" s="113"/>
      <c r="S5" s="113" t="s">
        <v>9</v>
      </c>
      <c r="T5" s="113"/>
      <c r="U5" s="113"/>
      <c r="V5" s="113"/>
      <c r="W5" s="113"/>
    </row>
    <row r="6" spans="2:23" ht="36.75" customHeight="1">
      <c r="B6" s="115" t="s">
        <v>0</v>
      </c>
      <c r="C6" s="116"/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3</v>
      </c>
      <c r="J6" s="2" t="s">
        <v>4</v>
      </c>
      <c r="K6" s="2" t="s">
        <v>5</v>
      </c>
      <c r="L6" s="2" t="s">
        <v>6</v>
      </c>
      <c r="M6" s="2" t="s">
        <v>7</v>
      </c>
      <c r="N6" s="2" t="s">
        <v>3</v>
      </c>
      <c r="O6" s="2" t="s">
        <v>4</v>
      </c>
      <c r="P6" s="2" t="s">
        <v>5</v>
      </c>
      <c r="Q6" s="2" t="s">
        <v>6</v>
      </c>
      <c r="R6" s="2" t="s">
        <v>7</v>
      </c>
      <c r="S6" s="2" t="s">
        <v>3</v>
      </c>
      <c r="T6" s="2" t="s">
        <v>4</v>
      </c>
      <c r="U6" s="2" t="s">
        <v>5</v>
      </c>
      <c r="V6" s="2" t="s">
        <v>6</v>
      </c>
      <c r="W6" s="2" t="s">
        <v>7</v>
      </c>
    </row>
    <row r="7" spans="2:23" ht="14.25" customHeight="1">
      <c r="B7" s="112" t="s">
        <v>2</v>
      </c>
      <c r="C7" s="91">
        <v>0</v>
      </c>
      <c r="D7" s="92">
        <v>6.73</v>
      </c>
      <c r="E7" s="92">
        <v>6.66</v>
      </c>
      <c r="F7" s="92">
        <v>6.87</v>
      </c>
      <c r="G7" s="92">
        <v>6.67</v>
      </c>
      <c r="H7" s="92">
        <v>6.57</v>
      </c>
      <c r="I7" s="92">
        <v>6.54</v>
      </c>
      <c r="J7" s="92">
        <v>6.43</v>
      </c>
      <c r="K7" s="92">
        <v>6.49</v>
      </c>
      <c r="L7" s="92">
        <v>6.57</v>
      </c>
      <c r="M7" s="92">
        <v>6.3</v>
      </c>
      <c r="N7" s="92">
        <v>6.54</v>
      </c>
      <c r="O7" s="92">
        <v>6.47</v>
      </c>
      <c r="P7" s="92">
        <v>6.48</v>
      </c>
      <c r="Q7" s="92">
        <v>6.6</v>
      </c>
      <c r="R7" s="92">
        <v>6.26</v>
      </c>
      <c r="S7" s="92">
        <v>6.58</v>
      </c>
      <c r="T7" s="92">
        <v>6.47</v>
      </c>
      <c r="U7" s="92">
        <v>6.45</v>
      </c>
      <c r="V7" s="92">
        <v>6.6</v>
      </c>
      <c r="W7" s="92">
        <v>6.22</v>
      </c>
    </row>
    <row r="8" spans="2:23" ht="14.25" customHeight="1">
      <c r="B8" s="112"/>
      <c r="C8" s="93">
        <v>0.167</v>
      </c>
      <c r="D8" s="93">
        <v>6.74</v>
      </c>
      <c r="E8" s="93">
        <v>6.66</v>
      </c>
      <c r="F8" s="93">
        <v>6.83</v>
      </c>
      <c r="G8" s="93">
        <v>6.64</v>
      </c>
      <c r="H8" s="93">
        <v>6.58</v>
      </c>
      <c r="I8" s="93">
        <v>6.49</v>
      </c>
      <c r="J8" s="93">
        <v>6.43</v>
      </c>
      <c r="K8" s="93">
        <v>6.44</v>
      </c>
      <c r="L8" s="93">
        <v>6.51</v>
      </c>
      <c r="M8" s="93">
        <v>6.27</v>
      </c>
      <c r="N8" s="93">
        <v>6.47</v>
      </c>
      <c r="O8" s="93">
        <v>6.45</v>
      </c>
      <c r="P8" s="93">
        <v>6.45</v>
      </c>
      <c r="Q8" s="93">
        <v>6.54</v>
      </c>
      <c r="R8" s="93">
        <v>6.23</v>
      </c>
      <c r="S8" s="93">
        <v>6.48</v>
      </c>
      <c r="T8" s="93">
        <v>6.42</v>
      </c>
      <c r="U8" s="93">
        <v>6.39</v>
      </c>
      <c r="V8" s="93">
        <v>6.54</v>
      </c>
      <c r="W8" s="93">
        <v>6.22</v>
      </c>
    </row>
    <row r="9" spans="2:23" ht="14.25" customHeight="1">
      <c r="B9" s="112"/>
      <c r="C9" s="93">
        <v>0.333</v>
      </c>
      <c r="D9" s="93"/>
      <c r="E9" s="93">
        <v>6.66</v>
      </c>
      <c r="F9" s="93">
        <v>6.82</v>
      </c>
      <c r="G9" s="93">
        <v>6.65</v>
      </c>
      <c r="H9" s="93">
        <v>6.61</v>
      </c>
      <c r="I9" s="93"/>
      <c r="J9" s="93">
        <v>6.36</v>
      </c>
      <c r="K9" s="93">
        <v>6.4</v>
      </c>
      <c r="L9" s="93">
        <v>6.5</v>
      </c>
      <c r="M9" s="93">
        <v>6.26</v>
      </c>
      <c r="N9" s="93"/>
      <c r="O9" s="93">
        <v>6.39</v>
      </c>
      <c r="P9" s="93">
        <v>6.41</v>
      </c>
      <c r="Q9" s="93">
        <v>6.53</v>
      </c>
      <c r="R9" s="93">
        <v>6.21</v>
      </c>
      <c r="S9" s="93"/>
      <c r="T9" s="93">
        <v>6.38</v>
      </c>
      <c r="U9" s="93">
        <v>6.34</v>
      </c>
      <c r="V9" s="93">
        <v>6.53</v>
      </c>
      <c r="W9" s="93">
        <v>6.2</v>
      </c>
    </row>
    <row r="10" spans="2:23" ht="14.25" customHeight="1">
      <c r="B10" s="112"/>
      <c r="C10" s="93">
        <v>0.4166</v>
      </c>
      <c r="D10" s="93">
        <v>6.74</v>
      </c>
      <c r="E10" s="93"/>
      <c r="F10" s="93"/>
      <c r="G10" s="93"/>
      <c r="H10" s="93"/>
      <c r="I10" s="93">
        <v>6.41</v>
      </c>
      <c r="J10" s="93"/>
      <c r="K10" s="93"/>
      <c r="L10" s="93"/>
      <c r="M10" s="93"/>
      <c r="N10" s="93">
        <v>6.4</v>
      </c>
      <c r="O10" s="93"/>
      <c r="P10" s="93"/>
      <c r="Q10" s="93"/>
      <c r="R10" s="93"/>
      <c r="S10" s="93">
        <v>6.38</v>
      </c>
      <c r="T10" s="93"/>
      <c r="U10" s="93"/>
      <c r="V10" s="93"/>
      <c r="W10" s="93"/>
    </row>
    <row r="11" spans="2:23" ht="14.25" customHeight="1">
      <c r="B11" s="112"/>
      <c r="C11" s="93">
        <v>0.5</v>
      </c>
      <c r="D11" s="93"/>
      <c r="E11" s="93">
        <v>6.67</v>
      </c>
      <c r="F11" s="93">
        <v>6.82</v>
      </c>
      <c r="G11" s="93">
        <v>6.67</v>
      </c>
      <c r="H11" s="93">
        <v>6.6</v>
      </c>
      <c r="I11" s="93"/>
      <c r="J11" s="93">
        <v>6.34</v>
      </c>
      <c r="K11" s="93">
        <v>6.34</v>
      </c>
      <c r="L11" s="93">
        <v>6.44</v>
      </c>
      <c r="M11" s="93">
        <v>6.22</v>
      </c>
      <c r="N11" s="93"/>
      <c r="O11" s="93">
        <v>6.34</v>
      </c>
      <c r="P11" s="93">
        <v>6.35</v>
      </c>
      <c r="Q11" s="93">
        <v>6.49</v>
      </c>
      <c r="R11" s="93">
        <v>6.17</v>
      </c>
      <c r="S11" s="93"/>
      <c r="T11" s="93">
        <v>6.33</v>
      </c>
      <c r="U11" s="93">
        <v>6.29</v>
      </c>
      <c r="V11" s="93">
        <v>6.49</v>
      </c>
      <c r="W11" s="93">
        <v>6.16</v>
      </c>
    </row>
    <row r="12" spans="2:23" ht="14.25" customHeight="1">
      <c r="B12" s="112"/>
      <c r="C12" s="93">
        <v>0.667</v>
      </c>
      <c r="D12" s="93"/>
      <c r="E12" s="93">
        <v>6.67</v>
      </c>
      <c r="F12" s="93">
        <v>6.81</v>
      </c>
      <c r="G12" s="93">
        <v>6.65</v>
      </c>
      <c r="H12" s="93"/>
      <c r="I12" s="93"/>
      <c r="J12" s="93">
        <v>6.3</v>
      </c>
      <c r="K12" s="93">
        <v>6.31</v>
      </c>
      <c r="L12" s="93">
        <v>6.38</v>
      </c>
      <c r="M12" s="93"/>
      <c r="N12" s="93"/>
      <c r="O12" s="93">
        <v>6.31</v>
      </c>
      <c r="P12" s="93">
        <v>6.32</v>
      </c>
      <c r="Q12" s="93">
        <v>6.44</v>
      </c>
      <c r="R12" s="93"/>
      <c r="S12" s="93"/>
      <c r="T12" s="93">
        <v>6.29</v>
      </c>
      <c r="U12" s="93">
        <v>6.25</v>
      </c>
      <c r="V12" s="93">
        <v>6.44</v>
      </c>
      <c r="W12" s="93"/>
    </row>
    <row r="13" spans="2:23" ht="14.25" customHeight="1">
      <c r="B13" s="112"/>
      <c r="C13" s="93">
        <v>0.833</v>
      </c>
      <c r="D13" s="93"/>
      <c r="E13" s="93">
        <v>6.67</v>
      </c>
      <c r="F13" s="93">
        <v>6.79</v>
      </c>
      <c r="G13" s="93">
        <v>6.64</v>
      </c>
      <c r="H13" s="93"/>
      <c r="I13" s="93"/>
      <c r="J13" s="93">
        <v>6.27</v>
      </c>
      <c r="K13" s="93">
        <v>6.25</v>
      </c>
      <c r="L13" s="93">
        <v>6.33</v>
      </c>
      <c r="M13" s="93"/>
      <c r="N13" s="93"/>
      <c r="O13" s="93">
        <v>6.26</v>
      </c>
      <c r="P13" s="93">
        <v>6.27</v>
      </c>
      <c r="Q13" s="93">
        <v>6.4</v>
      </c>
      <c r="R13" s="93"/>
      <c r="S13" s="93"/>
      <c r="T13" s="93">
        <v>6.24</v>
      </c>
      <c r="U13" s="93">
        <v>6.21</v>
      </c>
      <c r="V13" s="93">
        <v>6.4</v>
      </c>
      <c r="W13" s="93"/>
    </row>
    <row r="14" spans="2:23" ht="14.25" customHeight="1">
      <c r="B14" s="112"/>
      <c r="C14" s="93">
        <v>0.916</v>
      </c>
      <c r="D14" s="93">
        <v>6.62</v>
      </c>
      <c r="E14" s="93"/>
      <c r="F14" s="93"/>
      <c r="G14" s="93"/>
      <c r="H14" s="93"/>
      <c r="I14" s="93">
        <v>6.18</v>
      </c>
      <c r="J14" s="93"/>
      <c r="K14" s="93"/>
      <c r="L14" s="93"/>
      <c r="M14" s="93"/>
      <c r="N14" s="93">
        <v>6.14</v>
      </c>
      <c r="O14" s="93"/>
      <c r="P14" s="93"/>
      <c r="Q14" s="93"/>
      <c r="R14" s="93"/>
      <c r="S14" s="93">
        <v>6.06</v>
      </c>
      <c r="T14" s="93"/>
      <c r="U14" s="93"/>
      <c r="V14" s="93"/>
      <c r="W14" s="93"/>
    </row>
    <row r="15" spans="2:23" ht="14.25" customHeight="1">
      <c r="B15" s="112"/>
      <c r="C15" s="93">
        <v>1</v>
      </c>
      <c r="D15" s="93"/>
      <c r="E15" s="93">
        <v>6.67</v>
      </c>
      <c r="F15" s="93">
        <v>6.73</v>
      </c>
      <c r="G15" s="93">
        <v>6.64</v>
      </c>
      <c r="H15" s="93">
        <v>6.61</v>
      </c>
      <c r="I15" s="93"/>
      <c r="J15" s="93">
        <v>6.24</v>
      </c>
      <c r="K15" s="93">
        <v>6.2</v>
      </c>
      <c r="L15" s="93">
        <v>6.3</v>
      </c>
      <c r="M15" s="93">
        <v>6.19</v>
      </c>
      <c r="N15" s="93"/>
      <c r="O15" s="93">
        <v>6.24</v>
      </c>
      <c r="P15" s="93">
        <v>6.22</v>
      </c>
      <c r="Q15" s="93">
        <v>6.36</v>
      </c>
      <c r="R15" s="93">
        <v>6.12</v>
      </c>
      <c r="S15" s="93"/>
      <c r="T15" s="93">
        <v>6.21</v>
      </c>
      <c r="U15" s="93">
        <v>6.15</v>
      </c>
      <c r="V15" s="93">
        <v>6.36</v>
      </c>
      <c r="W15" s="93">
        <v>6.12</v>
      </c>
    </row>
    <row r="16" spans="2:23" ht="14.25" customHeight="1">
      <c r="B16" s="112"/>
      <c r="C16" s="93">
        <v>1.5</v>
      </c>
      <c r="D16" s="93">
        <v>6.67</v>
      </c>
      <c r="E16" s="93">
        <v>6.67</v>
      </c>
      <c r="F16" s="93">
        <v>6.81</v>
      </c>
      <c r="G16" s="93">
        <v>6.61</v>
      </c>
      <c r="H16" s="93">
        <v>6.68</v>
      </c>
      <c r="I16" s="93">
        <v>6.07</v>
      </c>
      <c r="J16" s="93">
        <v>6.13</v>
      </c>
      <c r="K16" s="93">
        <v>6.13</v>
      </c>
      <c r="L16" s="93">
        <v>6.16</v>
      </c>
      <c r="M16" s="93">
        <v>6.18</v>
      </c>
      <c r="N16" s="93">
        <v>6.03</v>
      </c>
      <c r="O16" s="93">
        <v>6.12</v>
      </c>
      <c r="P16" s="93">
        <v>6.14</v>
      </c>
      <c r="Q16" s="93">
        <v>6.29</v>
      </c>
      <c r="R16" s="93">
        <v>6.09</v>
      </c>
      <c r="S16" s="93">
        <v>5.92</v>
      </c>
      <c r="T16" s="93">
        <v>6.09</v>
      </c>
      <c r="U16" s="93">
        <v>6.06</v>
      </c>
      <c r="V16" s="93">
        <v>6.29</v>
      </c>
      <c r="W16" s="93">
        <v>6.08</v>
      </c>
    </row>
    <row r="17" spans="2:23" ht="14.25" customHeight="1">
      <c r="B17" s="112"/>
      <c r="C17" s="93">
        <v>2</v>
      </c>
      <c r="D17" s="93">
        <v>6.62</v>
      </c>
      <c r="E17" s="93">
        <v>6.67</v>
      </c>
      <c r="F17" s="93">
        <v>6.81</v>
      </c>
      <c r="G17" s="93">
        <v>6.64</v>
      </c>
      <c r="H17" s="93">
        <v>6.63</v>
      </c>
      <c r="I17" s="93">
        <v>5.97</v>
      </c>
      <c r="J17" s="93">
        <v>6.03</v>
      </c>
      <c r="K17" s="93">
        <v>6.03</v>
      </c>
      <c r="L17" s="93">
        <v>6.08</v>
      </c>
      <c r="M17" s="93">
        <v>6.13</v>
      </c>
      <c r="N17" s="93">
        <v>5.9</v>
      </c>
      <c r="O17" s="93">
        <v>6.03</v>
      </c>
      <c r="P17" s="93">
        <v>6.04</v>
      </c>
      <c r="Q17" s="93">
        <v>6.22</v>
      </c>
      <c r="R17" s="93">
        <v>6.03</v>
      </c>
      <c r="S17" s="93">
        <v>5.75</v>
      </c>
      <c r="T17" s="93">
        <v>5.96</v>
      </c>
      <c r="U17" s="93">
        <v>5.96</v>
      </c>
      <c r="V17" s="93">
        <v>6.22</v>
      </c>
      <c r="W17" s="93">
        <v>6.03</v>
      </c>
    </row>
    <row r="18" spans="2:23" ht="14.25" customHeight="1">
      <c r="B18" s="112"/>
      <c r="C18" s="93">
        <v>2.5</v>
      </c>
      <c r="D18" s="93">
        <v>6.63</v>
      </c>
      <c r="E18" s="93">
        <v>6.68</v>
      </c>
      <c r="F18" s="93">
        <v>6.8</v>
      </c>
      <c r="G18" s="93">
        <v>6.66</v>
      </c>
      <c r="H18" s="93">
        <v>6.64</v>
      </c>
      <c r="I18" s="93">
        <v>5.9</v>
      </c>
      <c r="J18" s="93">
        <v>5.93</v>
      </c>
      <c r="K18" s="93">
        <v>5.94</v>
      </c>
      <c r="L18" s="93">
        <v>5.98</v>
      </c>
      <c r="M18" s="93">
        <v>6.08</v>
      </c>
      <c r="N18" s="93">
        <v>5.83</v>
      </c>
      <c r="O18" s="93">
        <v>5.93</v>
      </c>
      <c r="P18" s="93">
        <v>5.95</v>
      </c>
      <c r="Q18" s="93">
        <v>6.12</v>
      </c>
      <c r="R18" s="93">
        <v>5.98</v>
      </c>
      <c r="S18" s="93">
        <v>5.68</v>
      </c>
      <c r="T18" s="93">
        <v>5.85</v>
      </c>
      <c r="U18" s="93">
        <v>5.86</v>
      </c>
      <c r="V18" s="93">
        <v>6.12</v>
      </c>
      <c r="W18" s="93">
        <v>5.98</v>
      </c>
    </row>
    <row r="19" spans="2:23" ht="14.25" customHeight="1">
      <c r="B19" s="112"/>
      <c r="C19" s="93">
        <v>3</v>
      </c>
      <c r="D19" s="93">
        <v>6.64</v>
      </c>
      <c r="E19" s="93">
        <v>6.66</v>
      </c>
      <c r="F19" s="93">
        <v>6.79</v>
      </c>
      <c r="G19" s="93">
        <v>6.68</v>
      </c>
      <c r="H19" s="93">
        <v>6.78</v>
      </c>
      <c r="I19" s="93">
        <v>5.84</v>
      </c>
      <c r="J19" s="93">
        <v>5.83</v>
      </c>
      <c r="K19" s="93">
        <v>5.84</v>
      </c>
      <c r="L19" s="93">
        <v>5.9</v>
      </c>
      <c r="M19" s="93">
        <v>6.07</v>
      </c>
      <c r="N19" s="93">
        <v>5.74</v>
      </c>
      <c r="O19" s="93">
        <v>5.82</v>
      </c>
      <c r="P19" s="93">
        <v>5.85</v>
      </c>
      <c r="Q19" s="93">
        <v>6.04</v>
      </c>
      <c r="R19" s="93">
        <v>5.95</v>
      </c>
      <c r="S19" s="93">
        <v>5.57</v>
      </c>
      <c r="T19" s="93">
        <v>5.75</v>
      </c>
      <c r="U19" s="93">
        <v>5.75</v>
      </c>
      <c r="V19" s="93">
        <v>5.96</v>
      </c>
      <c r="W19" s="93">
        <v>5.92</v>
      </c>
    </row>
    <row r="20" spans="2:23" ht="14.25" customHeight="1">
      <c r="B20" s="112"/>
      <c r="C20" s="93">
        <v>3.5</v>
      </c>
      <c r="D20" s="93">
        <v>6.62</v>
      </c>
      <c r="E20" s="93">
        <v>6.63</v>
      </c>
      <c r="F20" s="93">
        <v>6.8</v>
      </c>
      <c r="G20" s="93">
        <v>6.68</v>
      </c>
      <c r="H20" s="93">
        <v>6.82</v>
      </c>
      <c r="I20" s="93">
        <v>5.71</v>
      </c>
      <c r="J20" s="93">
        <v>5.71</v>
      </c>
      <c r="K20" s="93">
        <v>5.77</v>
      </c>
      <c r="L20" s="93">
        <v>5.83</v>
      </c>
      <c r="M20" s="93">
        <v>6.05</v>
      </c>
      <c r="N20" s="93">
        <v>5.62</v>
      </c>
      <c r="O20" s="93">
        <v>5.7</v>
      </c>
      <c r="P20" s="93">
        <v>5.78</v>
      </c>
      <c r="Q20" s="93">
        <v>5.98</v>
      </c>
      <c r="R20" s="93">
        <v>5.92</v>
      </c>
      <c r="S20" s="93">
        <v>5.43</v>
      </c>
      <c r="T20" s="93">
        <v>5.63</v>
      </c>
      <c r="U20" s="93">
        <v>5.67</v>
      </c>
      <c r="V20" s="93">
        <v>5.87</v>
      </c>
      <c r="W20" s="93">
        <v>5.89</v>
      </c>
    </row>
    <row r="21" spans="2:23" ht="14.25" customHeight="1">
      <c r="B21" s="112"/>
      <c r="C21" s="93">
        <v>4</v>
      </c>
      <c r="D21" s="93">
        <v>6.62</v>
      </c>
      <c r="E21" s="93">
        <v>6.63</v>
      </c>
      <c r="F21" s="93">
        <v>6.78</v>
      </c>
      <c r="G21" s="93">
        <v>6.68</v>
      </c>
      <c r="H21" s="93">
        <v>6.76</v>
      </c>
      <c r="I21" s="93">
        <v>5.63</v>
      </c>
      <c r="J21" s="93">
        <v>5.61</v>
      </c>
      <c r="K21" s="93">
        <v>5.7</v>
      </c>
      <c r="L21" s="93">
        <v>5.75</v>
      </c>
      <c r="M21" s="93">
        <v>6.01</v>
      </c>
      <c r="N21" s="93">
        <v>5.53</v>
      </c>
      <c r="O21" s="93">
        <v>5.61</v>
      </c>
      <c r="P21" s="93">
        <v>5.73</v>
      </c>
      <c r="Q21" s="93">
        <v>5.89</v>
      </c>
      <c r="R21" s="93">
        <v>5.87</v>
      </c>
      <c r="S21" s="93">
        <v>5.32</v>
      </c>
      <c r="T21" s="93">
        <v>5.52</v>
      </c>
      <c r="U21" s="93">
        <v>5.61</v>
      </c>
      <c r="V21" s="93">
        <v>5.78</v>
      </c>
      <c r="W21" s="93">
        <v>5.87</v>
      </c>
    </row>
    <row r="22" spans="2:23" ht="14.25" customHeight="1">
      <c r="B22" s="112"/>
      <c r="C22" s="93">
        <v>4.5</v>
      </c>
      <c r="D22" s="93">
        <v>6.62</v>
      </c>
      <c r="E22" s="93">
        <v>6.62</v>
      </c>
      <c r="F22" s="93">
        <v>6.77</v>
      </c>
      <c r="G22" s="93">
        <v>6.67</v>
      </c>
      <c r="H22" s="93">
        <v>6.78</v>
      </c>
      <c r="I22" s="93">
        <v>5.55</v>
      </c>
      <c r="J22" s="93">
        <v>5.52</v>
      </c>
      <c r="K22" s="93">
        <v>5.61</v>
      </c>
      <c r="L22" s="93">
        <v>5.68</v>
      </c>
      <c r="M22" s="93">
        <v>5.95</v>
      </c>
      <c r="N22" s="93">
        <v>5.44</v>
      </c>
      <c r="O22" s="93">
        <v>5.51</v>
      </c>
      <c r="P22" s="93">
        <v>5.65</v>
      </c>
      <c r="Q22" s="93">
        <v>5.84</v>
      </c>
      <c r="R22" s="93">
        <v>5.82</v>
      </c>
      <c r="S22" s="93">
        <v>5.22</v>
      </c>
      <c r="T22" s="93">
        <v>5.43</v>
      </c>
      <c r="U22" s="93">
        <v>5.51</v>
      </c>
      <c r="V22" s="93">
        <v>5.73</v>
      </c>
      <c r="W22" s="93">
        <v>5.8</v>
      </c>
    </row>
    <row r="23" spans="2:23" ht="14.25" customHeight="1">
      <c r="B23" s="112"/>
      <c r="C23" s="94">
        <v>5</v>
      </c>
      <c r="D23" s="94">
        <v>6.61</v>
      </c>
      <c r="E23" s="94">
        <v>6.61</v>
      </c>
      <c r="F23" s="94">
        <v>6.73</v>
      </c>
      <c r="G23" s="94">
        <v>6.68</v>
      </c>
      <c r="H23" s="94">
        <v>6.75</v>
      </c>
      <c r="I23" s="94">
        <v>5.47</v>
      </c>
      <c r="J23" s="94">
        <v>5.42</v>
      </c>
      <c r="K23" s="94">
        <v>5.54</v>
      </c>
      <c r="L23" s="94">
        <v>5.62</v>
      </c>
      <c r="M23" s="94">
        <v>5.91</v>
      </c>
      <c r="N23" s="94">
        <v>5.35</v>
      </c>
      <c r="O23" s="94">
        <v>5.42</v>
      </c>
      <c r="P23" s="94">
        <v>5.59</v>
      </c>
      <c r="Q23" s="94">
        <v>5.77</v>
      </c>
      <c r="R23" s="94">
        <v>5.77</v>
      </c>
      <c r="S23" s="94">
        <v>5.12</v>
      </c>
      <c r="T23" s="94">
        <v>5.32</v>
      </c>
      <c r="U23" s="94">
        <v>5.42</v>
      </c>
      <c r="V23" s="94">
        <v>5.65</v>
      </c>
      <c r="W23" s="94">
        <v>5.76</v>
      </c>
    </row>
    <row r="24" spans="2:23" ht="14.25" customHeight="1">
      <c r="B24" s="3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2:23" ht="14.25" customHeight="1">
      <c r="B25" s="114" t="s">
        <v>1</v>
      </c>
      <c r="C25" s="114"/>
      <c r="D25" s="113" t="s">
        <v>17</v>
      </c>
      <c r="E25" s="113"/>
      <c r="F25" s="113"/>
      <c r="G25" s="113"/>
      <c r="H25" s="113"/>
      <c r="I25" s="113" t="s">
        <v>13</v>
      </c>
      <c r="J25" s="113"/>
      <c r="K25" s="113"/>
      <c r="L25" s="113"/>
      <c r="M25" s="113"/>
      <c r="N25" s="113" t="s">
        <v>14</v>
      </c>
      <c r="O25" s="113"/>
      <c r="P25" s="113"/>
      <c r="Q25" s="113"/>
      <c r="R25" s="113"/>
      <c r="S25" s="113" t="s">
        <v>15</v>
      </c>
      <c r="T25" s="113"/>
      <c r="U25" s="113"/>
      <c r="V25" s="113"/>
      <c r="W25" s="113"/>
    </row>
    <row r="26" spans="2:23" ht="14.25" customHeight="1">
      <c r="B26" s="115" t="s">
        <v>29</v>
      </c>
      <c r="C26" s="116"/>
      <c r="D26" s="117" t="s">
        <v>33</v>
      </c>
      <c r="E26" s="118"/>
      <c r="F26" s="118"/>
      <c r="G26" s="118"/>
      <c r="H26" s="119"/>
      <c r="I26" s="117" t="s">
        <v>34</v>
      </c>
      <c r="J26" s="118"/>
      <c r="K26" s="118"/>
      <c r="L26" s="118"/>
      <c r="M26" s="119"/>
      <c r="N26" s="117" t="s">
        <v>35</v>
      </c>
      <c r="O26" s="118"/>
      <c r="P26" s="118"/>
      <c r="Q26" s="118"/>
      <c r="R26" s="119"/>
      <c r="S26" s="117" t="s">
        <v>36</v>
      </c>
      <c r="T26" s="118"/>
      <c r="U26" s="118"/>
      <c r="V26" s="118"/>
      <c r="W26" s="119"/>
    </row>
    <row r="27" spans="2:23" ht="14.25" customHeight="1">
      <c r="B27" s="114" t="s">
        <v>8</v>
      </c>
      <c r="C27" s="114"/>
      <c r="D27" s="113" t="s">
        <v>9</v>
      </c>
      <c r="E27" s="113"/>
      <c r="F27" s="113"/>
      <c r="G27" s="113"/>
      <c r="H27" s="113"/>
      <c r="I27" s="113" t="s">
        <v>9</v>
      </c>
      <c r="J27" s="113"/>
      <c r="K27" s="113"/>
      <c r="L27" s="113"/>
      <c r="M27" s="113"/>
      <c r="N27" s="113" t="s">
        <v>9</v>
      </c>
      <c r="O27" s="113"/>
      <c r="P27" s="113"/>
      <c r="Q27" s="113"/>
      <c r="R27" s="113"/>
      <c r="S27" s="113" t="s">
        <v>9</v>
      </c>
      <c r="T27" s="113"/>
      <c r="U27" s="113"/>
      <c r="V27" s="113"/>
      <c r="W27" s="113"/>
    </row>
    <row r="28" spans="2:23" ht="36.75" customHeight="1">
      <c r="B28" s="114" t="s">
        <v>0</v>
      </c>
      <c r="C28" s="114"/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3</v>
      </c>
      <c r="J28" s="2" t="s">
        <v>4</v>
      </c>
      <c r="K28" s="2" t="s">
        <v>5</v>
      </c>
      <c r="L28" s="2" t="s">
        <v>6</v>
      </c>
      <c r="M28" s="2" t="s">
        <v>7</v>
      </c>
      <c r="N28" s="2" t="s">
        <v>3</v>
      </c>
      <c r="O28" s="2" t="s">
        <v>4</v>
      </c>
      <c r="P28" s="2" t="s">
        <v>5</v>
      </c>
      <c r="Q28" s="2" t="s">
        <v>6</v>
      </c>
      <c r="R28" s="2" t="s">
        <v>7</v>
      </c>
      <c r="S28" s="2" t="s">
        <v>3</v>
      </c>
      <c r="T28" s="2" t="s">
        <v>4</v>
      </c>
      <c r="U28" s="2" t="s">
        <v>5</v>
      </c>
      <c r="V28" s="2" t="s">
        <v>6</v>
      </c>
      <c r="W28" s="2" t="s">
        <v>7</v>
      </c>
    </row>
    <row r="29" spans="2:23" ht="14.25" customHeight="1">
      <c r="B29" s="112" t="s">
        <v>2</v>
      </c>
      <c r="C29" s="91">
        <v>0</v>
      </c>
      <c r="D29" s="92">
        <v>6.73</v>
      </c>
      <c r="E29" s="92">
        <v>6.7</v>
      </c>
      <c r="F29" s="92">
        <v>6.87</v>
      </c>
      <c r="G29" s="92">
        <v>6.67</v>
      </c>
      <c r="H29" s="92">
        <v>6.61</v>
      </c>
      <c r="I29" s="92">
        <v>6.43</v>
      </c>
      <c r="J29" s="92">
        <v>6.56</v>
      </c>
      <c r="K29" s="92">
        <v>6.5</v>
      </c>
      <c r="L29" s="92">
        <v>6.55</v>
      </c>
      <c r="M29" s="92">
        <v>6.3</v>
      </c>
      <c r="N29" s="92">
        <v>6.51</v>
      </c>
      <c r="O29" s="92">
        <v>6.5</v>
      </c>
      <c r="P29" s="92">
        <v>6.47</v>
      </c>
      <c r="Q29" s="92">
        <v>6.52</v>
      </c>
      <c r="R29" s="92">
        <v>6.3</v>
      </c>
      <c r="S29" s="92">
        <v>6.51</v>
      </c>
      <c r="T29" s="92">
        <v>6.49</v>
      </c>
      <c r="U29" s="92">
        <v>6.53</v>
      </c>
      <c r="V29" s="92">
        <v>6.47</v>
      </c>
      <c r="W29" s="92">
        <v>6.23</v>
      </c>
    </row>
    <row r="30" spans="2:23" ht="14.25" customHeight="1">
      <c r="B30" s="112"/>
      <c r="C30" s="93">
        <v>0.167</v>
      </c>
      <c r="D30" s="93">
        <v>6.72</v>
      </c>
      <c r="E30" s="93">
        <v>6.69</v>
      </c>
      <c r="F30" s="93">
        <v>6.87</v>
      </c>
      <c r="G30" s="93">
        <v>6.64</v>
      </c>
      <c r="H30" s="93">
        <v>6.6</v>
      </c>
      <c r="I30" s="93">
        <v>6.34</v>
      </c>
      <c r="J30" s="93">
        <v>6.52</v>
      </c>
      <c r="K30" s="93">
        <v>6.45</v>
      </c>
      <c r="L30" s="93">
        <v>6.49</v>
      </c>
      <c r="M30" s="93">
        <v>6.27</v>
      </c>
      <c r="N30" s="93">
        <v>6.41</v>
      </c>
      <c r="O30" s="93">
        <v>6.45</v>
      </c>
      <c r="P30" s="93">
        <v>6.42</v>
      </c>
      <c r="Q30" s="93">
        <v>6.47</v>
      </c>
      <c r="R30" s="93">
        <v>6.28</v>
      </c>
      <c r="S30" s="93">
        <v>6.41</v>
      </c>
      <c r="T30" s="93">
        <v>6.44</v>
      </c>
      <c r="U30" s="93">
        <v>6.48</v>
      </c>
      <c r="V30" s="93">
        <v>6.43</v>
      </c>
      <c r="W30" s="93">
        <v>6.23</v>
      </c>
    </row>
    <row r="31" spans="2:23" ht="14.25" customHeight="1">
      <c r="B31" s="112"/>
      <c r="C31" s="93">
        <v>0.333</v>
      </c>
      <c r="D31" s="93"/>
      <c r="E31" s="93">
        <v>6.7</v>
      </c>
      <c r="F31" s="93">
        <v>6.86</v>
      </c>
      <c r="G31" s="93">
        <v>6.67</v>
      </c>
      <c r="H31" s="93">
        <v>6.6</v>
      </c>
      <c r="I31" s="93"/>
      <c r="J31" s="93">
        <v>6.49</v>
      </c>
      <c r="K31" s="93">
        <v>6.41</v>
      </c>
      <c r="L31" s="93">
        <v>6.49</v>
      </c>
      <c r="M31" s="93">
        <v>6.25</v>
      </c>
      <c r="N31" s="93"/>
      <c r="O31" s="93">
        <v>6.42</v>
      </c>
      <c r="P31" s="93">
        <v>6.39</v>
      </c>
      <c r="Q31" s="93">
        <v>6.47</v>
      </c>
      <c r="R31" s="93">
        <v>6.27</v>
      </c>
      <c r="S31" s="93"/>
      <c r="T31" s="93">
        <v>6.41</v>
      </c>
      <c r="U31" s="93">
        <v>6.45</v>
      </c>
      <c r="V31" s="93">
        <v>6.43</v>
      </c>
      <c r="W31" s="93">
        <v>6.21</v>
      </c>
    </row>
    <row r="32" spans="2:23" ht="14.25" customHeight="1">
      <c r="B32" s="112"/>
      <c r="C32" s="93">
        <v>0.4166</v>
      </c>
      <c r="D32" s="93">
        <v>6.7</v>
      </c>
      <c r="E32" s="93"/>
      <c r="F32" s="93"/>
      <c r="G32" s="93"/>
      <c r="H32" s="93"/>
      <c r="I32" s="93">
        <v>6.24</v>
      </c>
      <c r="J32" s="93"/>
      <c r="K32" s="93"/>
      <c r="L32" s="93"/>
      <c r="M32" s="93"/>
      <c r="N32" s="93">
        <v>6.3</v>
      </c>
      <c r="O32" s="93"/>
      <c r="P32" s="93"/>
      <c r="Q32" s="93"/>
      <c r="R32" s="93"/>
      <c r="S32" s="93">
        <v>6.26</v>
      </c>
      <c r="T32" s="93"/>
      <c r="U32" s="93"/>
      <c r="V32" s="93"/>
      <c r="W32" s="93"/>
    </row>
    <row r="33" spans="2:23" ht="14.25" customHeight="1">
      <c r="B33" s="112"/>
      <c r="C33" s="93">
        <v>0.5</v>
      </c>
      <c r="D33" s="93"/>
      <c r="E33" s="93">
        <v>6.69</v>
      </c>
      <c r="F33" s="93">
        <v>6.85</v>
      </c>
      <c r="G33" s="93">
        <v>6.67</v>
      </c>
      <c r="H33" s="93">
        <v>6.59</v>
      </c>
      <c r="I33" s="93"/>
      <c r="J33" s="93">
        <v>6.44</v>
      </c>
      <c r="K33" s="93">
        <v>6.37</v>
      </c>
      <c r="L33" s="93">
        <v>6.44</v>
      </c>
      <c r="M33" s="93">
        <v>6.21</v>
      </c>
      <c r="N33" s="93"/>
      <c r="O33" s="93">
        <v>6.36</v>
      </c>
      <c r="P33" s="93">
        <v>6.35</v>
      </c>
      <c r="Q33" s="93">
        <v>6.42</v>
      </c>
      <c r="R33" s="93">
        <v>6.23</v>
      </c>
      <c r="S33" s="93"/>
      <c r="T33" s="93">
        <v>6.35</v>
      </c>
      <c r="U33" s="93">
        <v>6.4</v>
      </c>
      <c r="V33" s="93">
        <v>6.38</v>
      </c>
      <c r="W33" s="93">
        <v>6.17</v>
      </c>
    </row>
    <row r="34" spans="2:23" ht="14.25" customHeight="1">
      <c r="B34" s="112"/>
      <c r="C34" s="93">
        <v>0.667</v>
      </c>
      <c r="D34" s="93"/>
      <c r="E34" s="93">
        <v>6.69</v>
      </c>
      <c r="F34" s="93">
        <v>6.85</v>
      </c>
      <c r="G34" s="93">
        <v>6.66</v>
      </c>
      <c r="H34" s="93"/>
      <c r="I34" s="93"/>
      <c r="J34" s="93">
        <v>6.42</v>
      </c>
      <c r="K34" s="93">
        <v>6.34</v>
      </c>
      <c r="L34" s="93">
        <v>6.4</v>
      </c>
      <c r="M34" s="93"/>
      <c r="N34" s="93"/>
      <c r="O34" s="93">
        <v>6.34</v>
      </c>
      <c r="P34" s="93">
        <v>6.32</v>
      </c>
      <c r="Q34" s="93">
        <v>6.37</v>
      </c>
      <c r="R34" s="93"/>
      <c r="S34" s="93"/>
      <c r="T34" s="93">
        <v>6.33</v>
      </c>
      <c r="U34" s="93">
        <v>6.37</v>
      </c>
      <c r="V34" s="93">
        <v>6.33</v>
      </c>
      <c r="W34" s="93"/>
    </row>
    <row r="35" spans="2:23" ht="14.25" customHeight="1">
      <c r="B35" s="112"/>
      <c r="C35" s="93">
        <v>0.833</v>
      </c>
      <c r="D35" s="93"/>
      <c r="E35" s="93">
        <v>6.69</v>
      </c>
      <c r="F35" s="93">
        <v>6.83</v>
      </c>
      <c r="G35" s="93">
        <v>6.64</v>
      </c>
      <c r="H35" s="93"/>
      <c r="I35" s="93"/>
      <c r="J35" s="93">
        <v>6.38</v>
      </c>
      <c r="K35" s="93">
        <v>6.31</v>
      </c>
      <c r="L35" s="93">
        <v>6.38</v>
      </c>
      <c r="M35" s="93"/>
      <c r="N35" s="93"/>
      <c r="O35" s="93">
        <v>6.28</v>
      </c>
      <c r="P35" s="93">
        <v>6.28</v>
      </c>
      <c r="Q35" s="93">
        <v>6.33</v>
      </c>
      <c r="R35" s="93"/>
      <c r="S35" s="93"/>
      <c r="T35" s="93">
        <v>6.28</v>
      </c>
      <c r="U35" s="93">
        <v>6.33</v>
      </c>
      <c r="V35" s="93">
        <v>6.29</v>
      </c>
      <c r="W35" s="93"/>
    </row>
    <row r="36" spans="2:23" ht="14.25" customHeight="1">
      <c r="B36" s="112"/>
      <c r="C36" s="93">
        <v>0.916</v>
      </c>
      <c r="D36" s="93">
        <v>6.59</v>
      </c>
      <c r="E36" s="93"/>
      <c r="F36" s="93"/>
      <c r="G36" s="93"/>
      <c r="H36" s="93"/>
      <c r="I36" s="93">
        <v>5.96</v>
      </c>
      <c r="J36" s="93"/>
      <c r="K36" s="93"/>
      <c r="L36" s="93"/>
      <c r="M36" s="93"/>
      <c r="N36" s="93">
        <v>6.03</v>
      </c>
      <c r="O36" s="93"/>
      <c r="P36" s="93"/>
      <c r="Q36" s="93"/>
      <c r="R36" s="93"/>
      <c r="S36" s="93">
        <v>5.99</v>
      </c>
      <c r="T36" s="93"/>
      <c r="U36" s="93"/>
      <c r="V36" s="93"/>
      <c r="W36" s="93"/>
    </row>
    <row r="37" spans="2:23" ht="14.25" customHeight="1">
      <c r="B37" s="112"/>
      <c r="C37" s="93">
        <v>1</v>
      </c>
      <c r="D37" s="93"/>
      <c r="E37" s="93">
        <v>6.69</v>
      </c>
      <c r="F37" s="93">
        <v>6.81</v>
      </c>
      <c r="G37" s="93">
        <v>6.64</v>
      </c>
      <c r="H37" s="93">
        <v>6.6</v>
      </c>
      <c r="I37" s="93"/>
      <c r="J37" s="93">
        <v>6.35</v>
      </c>
      <c r="K37" s="93">
        <v>6.26</v>
      </c>
      <c r="L37" s="93">
        <v>6.34</v>
      </c>
      <c r="M37" s="93">
        <v>6.17</v>
      </c>
      <c r="N37" s="93"/>
      <c r="O37" s="93">
        <v>6.25</v>
      </c>
      <c r="P37" s="93">
        <v>6.23</v>
      </c>
      <c r="Q37" s="93">
        <v>6.3</v>
      </c>
      <c r="R37" s="93">
        <v>6.2</v>
      </c>
      <c r="S37" s="93"/>
      <c r="T37" s="93">
        <v>6.24</v>
      </c>
      <c r="U37" s="93">
        <v>6.29</v>
      </c>
      <c r="V37" s="93">
        <v>6.26</v>
      </c>
      <c r="W37" s="93">
        <v>6.12</v>
      </c>
    </row>
    <row r="38" spans="2:23" ht="14.25" customHeight="1">
      <c r="B38" s="112"/>
      <c r="C38" s="93">
        <v>1.5</v>
      </c>
      <c r="D38" s="93">
        <v>6.61</v>
      </c>
      <c r="E38" s="93">
        <v>6.69</v>
      </c>
      <c r="F38" s="93">
        <v>6.84</v>
      </c>
      <c r="G38" s="93">
        <v>6.64</v>
      </c>
      <c r="H38" s="93">
        <v>6.62</v>
      </c>
      <c r="I38" s="93">
        <v>5.88</v>
      </c>
      <c r="J38" s="93">
        <v>6.25</v>
      </c>
      <c r="K38" s="93">
        <v>6.19</v>
      </c>
      <c r="L38" s="93">
        <v>6.23</v>
      </c>
      <c r="M38" s="93">
        <v>6.11</v>
      </c>
      <c r="N38" s="93">
        <v>5.93</v>
      </c>
      <c r="O38" s="93">
        <v>6.14</v>
      </c>
      <c r="P38" s="93">
        <v>6.17</v>
      </c>
      <c r="Q38" s="93">
        <v>6.2</v>
      </c>
      <c r="R38" s="93">
        <v>6.14</v>
      </c>
      <c r="S38" s="93">
        <v>5.88</v>
      </c>
      <c r="T38" s="93">
        <v>6.12</v>
      </c>
      <c r="U38" s="93">
        <v>6.2</v>
      </c>
      <c r="V38" s="93">
        <v>6.13</v>
      </c>
      <c r="W38" s="93">
        <v>6.05</v>
      </c>
    </row>
    <row r="39" spans="2:23" ht="14.25" customHeight="1">
      <c r="B39" s="112"/>
      <c r="C39" s="93">
        <v>2</v>
      </c>
      <c r="D39" s="93">
        <v>6.61</v>
      </c>
      <c r="E39" s="93">
        <v>6.7</v>
      </c>
      <c r="F39" s="93">
        <v>6.83</v>
      </c>
      <c r="G39" s="93">
        <v>6.65</v>
      </c>
      <c r="H39" s="93">
        <v>6.6</v>
      </c>
      <c r="I39" s="93">
        <v>5.75</v>
      </c>
      <c r="J39" s="93">
        <v>6.16</v>
      </c>
      <c r="K39" s="93">
        <v>6.09</v>
      </c>
      <c r="L39" s="93">
        <v>6.14</v>
      </c>
      <c r="M39" s="93">
        <v>6.05</v>
      </c>
      <c r="N39" s="93">
        <v>5.79</v>
      </c>
      <c r="O39" s="93">
        <v>6.03</v>
      </c>
      <c r="P39" s="93">
        <v>6.07</v>
      </c>
      <c r="Q39" s="93">
        <v>6.12</v>
      </c>
      <c r="R39" s="93">
        <v>6.09</v>
      </c>
      <c r="S39" s="93">
        <v>5.71</v>
      </c>
      <c r="T39" s="93">
        <v>6.01</v>
      </c>
      <c r="U39" s="93">
        <v>6.09</v>
      </c>
      <c r="V39" s="93">
        <v>6.05</v>
      </c>
      <c r="W39" s="93">
        <v>5.99</v>
      </c>
    </row>
    <row r="40" spans="2:23" ht="14.25" customHeight="1">
      <c r="B40" s="112"/>
      <c r="C40" s="93">
        <v>2.5</v>
      </c>
      <c r="D40" s="93">
        <v>6.63</v>
      </c>
      <c r="E40" s="93">
        <v>6.7</v>
      </c>
      <c r="F40" s="93">
        <v>6.83</v>
      </c>
      <c r="G40" s="93">
        <v>6.64</v>
      </c>
      <c r="H40" s="93">
        <v>6.62</v>
      </c>
      <c r="I40" s="93">
        <v>5.69</v>
      </c>
      <c r="J40" s="93">
        <v>6.05</v>
      </c>
      <c r="K40" s="93">
        <v>6</v>
      </c>
      <c r="L40" s="93">
        <v>6.04</v>
      </c>
      <c r="M40" s="93">
        <v>6.01</v>
      </c>
      <c r="N40" s="93">
        <v>5.72</v>
      </c>
      <c r="O40" s="93">
        <v>5.91</v>
      </c>
      <c r="P40" s="93">
        <v>5.96</v>
      </c>
      <c r="Q40" s="93">
        <v>6.02</v>
      </c>
      <c r="R40" s="93">
        <v>6.05</v>
      </c>
      <c r="S40" s="93">
        <v>5.63</v>
      </c>
      <c r="T40" s="93">
        <v>5.89</v>
      </c>
      <c r="U40" s="93">
        <v>5.98</v>
      </c>
      <c r="V40" s="93">
        <v>5.95</v>
      </c>
      <c r="W40" s="93">
        <v>5.95</v>
      </c>
    </row>
    <row r="41" spans="2:23" ht="14.25" customHeight="1">
      <c r="B41" s="112"/>
      <c r="C41" s="93">
        <v>3</v>
      </c>
      <c r="D41" s="93">
        <v>6.63</v>
      </c>
      <c r="E41" s="93">
        <v>6.69</v>
      </c>
      <c r="F41" s="93">
        <v>6.82</v>
      </c>
      <c r="G41" s="93">
        <v>6.66</v>
      </c>
      <c r="H41" s="93">
        <v>6.62</v>
      </c>
      <c r="I41" s="93">
        <v>5.62</v>
      </c>
      <c r="J41" s="93">
        <v>5.96</v>
      </c>
      <c r="K41" s="93">
        <v>5.91</v>
      </c>
      <c r="L41" s="93">
        <v>5.97</v>
      </c>
      <c r="M41" s="93">
        <v>5.94</v>
      </c>
      <c r="N41" s="93">
        <v>5.62</v>
      </c>
      <c r="O41" s="93">
        <v>5.8</v>
      </c>
      <c r="P41" s="93">
        <v>5.88</v>
      </c>
      <c r="Q41" s="93">
        <v>5.95</v>
      </c>
      <c r="R41" s="93">
        <v>5.97</v>
      </c>
      <c r="S41" s="93">
        <v>5.5</v>
      </c>
      <c r="T41" s="93">
        <v>5.79</v>
      </c>
      <c r="U41" s="93">
        <v>5.9</v>
      </c>
      <c r="V41" s="93">
        <v>5.87</v>
      </c>
      <c r="W41" s="93">
        <v>5.87</v>
      </c>
    </row>
    <row r="42" spans="2:23" ht="14.25" customHeight="1">
      <c r="B42" s="112"/>
      <c r="C42" s="93">
        <v>3.5</v>
      </c>
      <c r="D42" s="93">
        <v>6.62</v>
      </c>
      <c r="E42" s="93">
        <v>6.67</v>
      </c>
      <c r="F42" s="93">
        <v>6.82</v>
      </c>
      <c r="G42" s="93">
        <v>6.67</v>
      </c>
      <c r="H42" s="93">
        <v>6.62</v>
      </c>
      <c r="I42" s="93">
        <v>5.51</v>
      </c>
      <c r="J42" s="93">
        <v>5.86</v>
      </c>
      <c r="K42" s="93">
        <v>5.83</v>
      </c>
      <c r="L42" s="93">
        <v>5.92</v>
      </c>
      <c r="M42" s="93">
        <v>5.88</v>
      </c>
      <c r="N42" s="93">
        <v>5.5</v>
      </c>
      <c r="O42" s="93">
        <v>5.68</v>
      </c>
      <c r="P42" s="93">
        <v>5.78</v>
      </c>
      <c r="Q42" s="93">
        <v>5.89</v>
      </c>
      <c r="R42" s="93">
        <v>5.93</v>
      </c>
      <c r="S42" s="93">
        <v>5.36</v>
      </c>
      <c r="T42" s="93">
        <v>5.69</v>
      </c>
      <c r="U42" s="93">
        <v>5.8</v>
      </c>
      <c r="V42" s="93">
        <v>5.8</v>
      </c>
      <c r="W42" s="93">
        <v>5.82</v>
      </c>
    </row>
    <row r="43" spans="2:23" ht="14.25" customHeight="1">
      <c r="B43" s="112"/>
      <c r="C43" s="93">
        <v>4</v>
      </c>
      <c r="D43" s="93">
        <v>6.61</v>
      </c>
      <c r="E43" s="93">
        <v>6.66</v>
      </c>
      <c r="F43" s="93">
        <v>6.8</v>
      </c>
      <c r="G43" s="93">
        <v>6.65</v>
      </c>
      <c r="H43" s="93">
        <v>6.62</v>
      </c>
      <c r="I43" s="93">
        <v>5.43</v>
      </c>
      <c r="J43" s="93">
        <v>5.77</v>
      </c>
      <c r="K43" s="93">
        <v>5.75</v>
      </c>
      <c r="L43" s="93">
        <v>5.85</v>
      </c>
      <c r="M43" s="93">
        <v>5.84</v>
      </c>
      <c r="N43" s="93">
        <v>5.4</v>
      </c>
      <c r="O43" s="93">
        <v>5.57</v>
      </c>
      <c r="P43" s="93">
        <v>5.7</v>
      </c>
      <c r="Q43" s="93">
        <v>5.83</v>
      </c>
      <c r="R43" s="93">
        <v>5.87</v>
      </c>
      <c r="S43" s="93">
        <v>5.23</v>
      </c>
      <c r="T43" s="93">
        <v>5.58</v>
      </c>
      <c r="U43" s="93">
        <v>5.71</v>
      </c>
      <c r="V43" s="93">
        <v>5.71</v>
      </c>
      <c r="W43" s="93">
        <v>5.76</v>
      </c>
    </row>
    <row r="44" spans="2:23" ht="14.25" customHeight="1">
      <c r="B44" s="112"/>
      <c r="C44" s="93">
        <v>4.5</v>
      </c>
      <c r="D44" s="93">
        <v>6.61</v>
      </c>
      <c r="E44" s="93">
        <v>6.65</v>
      </c>
      <c r="F44" s="93">
        <v>6.78</v>
      </c>
      <c r="G44" s="93">
        <v>6.66</v>
      </c>
      <c r="H44" s="93">
        <v>6.63</v>
      </c>
      <c r="I44" s="93">
        <v>5.36</v>
      </c>
      <c r="J44" s="93">
        <v>5.7</v>
      </c>
      <c r="K44" s="93">
        <v>5.65</v>
      </c>
      <c r="L44" s="93">
        <v>5.78</v>
      </c>
      <c r="M44" s="93">
        <v>5.8</v>
      </c>
      <c r="N44" s="93">
        <v>5.31</v>
      </c>
      <c r="O44" s="93">
        <v>5.49</v>
      </c>
      <c r="P44" s="93">
        <v>5.6</v>
      </c>
      <c r="Q44" s="93">
        <v>5.76</v>
      </c>
      <c r="R44" s="93">
        <v>5.83</v>
      </c>
      <c r="S44" s="93">
        <v>5.11</v>
      </c>
      <c r="T44" s="93">
        <v>5.5</v>
      </c>
      <c r="U44" s="93">
        <v>5.61</v>
      </c>
      <c r="V44" s="93">
        <v>5.64</v>
      </c>
      <c r="W44" s="93">
        <v>5.71</v>
      </c>
    </row>
    <row r="45" spans="2:23" ht="14.25" customHeight="1">
      <c r="B45" s="112"/>
      <c r="C45" s="94">
        <v>5</v>
      </c>
      <c r="D45" s="94">
        <v>6.61</v>
      </c>
      <c r="E45" s="94">
        <v>6.65</v>
      </c>
      <c r="F45" s="94">
        <v>6.76</v>
      </c>
      <c r="G45" s="94">
        <v>6.66</v>
      </c>
      <c r="H45" s="94">
        <v>6.63</v>
      </c>
      <c r="I45" s="94">
        <v>5.3</v>
      </c>
      <c r="J45" s="94">
        <v>5.62</v>
      </c>
      <c r="K45" s="94">
        <v>5.56</v>
      </c>
      <c r="L45" s="94">
        <v>5.72</v>
      </c>
      <c r="M45" s="94">
        <v>5.73</v>
      </c>
      <c r="N45" s="94">
        <v>5.23</v>
      </c>
      <c r="O45" s="94">
        <v>5.37</v>
      </c>
      <c r="P45" s="94">
        <v>5.51</v>
      </c>
      <c r="Q45" s="94">
        <v>5.69</v>
      </c>
      <c r="R45" s="94">
        <v>5.78</v>
      </c>
      <c r="S45" s="94">
        <v>5.01</v>
      </c>
      <c r="T45" s="94">
        <v>5.41</v>
      </c>
      <c r="U45" s="94">
        <v>5.53</v>
      </c>
      <c r="V45" s="94">
        <v>5.56</v>
      </c>
      <c r="W45" s="94">
        <v>5.64</v>
      </c>
    </row>
    <row r="46" spans="2:23" ht="14.25" customHeight="1">
      <c r="B46" s="114" t="s">
        <v>1</v>
      </c>
      <c r="C46" s="114"/>
      <c r="D46" s="113" t="s">
        <v>18</v>
      </c>
      <c r="E46" s="113"/>
      <c r="F46" s="113"/>
      <c r="G46" s="113"/>
      <c r="H46" s="113"/>
      <c r="I46" s="113" t="s">
        <v>19</v>
      </c>
      <c r="J46" s="113"/>
      <c r="K46" s="113"/>
      <c r="L46" s="113"/>
      <c r="M46" s="113"/>
      <c r="N46" s="113" t="s">
        <v>20</v>
      </c>
      <c r="O46" s="113"/>
      <c r="P46" s="113"/>
      <c r="Q46" s="113"/>
      <c r="R46" s="113"/>
      <c r="S46" s="113" t="s">
        <v>311</v>
      </c>
      <c r="T46" s="113"/>
      <c r="U46" s="113"/>
      <c r="V46" s="113"/>
      <c r="W46" s="113"/>
    </row>
    <row r="47" spans="2:23" ht="14.25" customHeight="1">
      <c r="B47" s="115" t="s">
        <v>29</v>
      </c>
      <c r="C47" s="116"/>
      <c r="D47" s="117" t="s">
        <v>37</v>
      </c>
      <c r="E47" s="118"/>
      <c r="F47" s="118"/>
      <c r="G47" s="118"/>
      <c r="H47" s="119"/>
      <c r="I47" s="117" t="s">
        <v>38</v>
      </c>
      <c r="J47" s="118"/>
      <c r="K47" s="118"/>
      <c r="L47" s="118"/>
      <c r="M47" s="119"/>
      <c r="N47" s="117" t="s">
        <v>39</v>
      </c>
      <c r="O47" s="118"/>
      <c r="P47" s="118"/>
      <c r="Q47" s="118"/>
      <c r="R47" s="119"/>
      <c r="S47" s="117" t="s">
        <v>38</v>
      </c>
      <c r="T47" s="118"/>
      <c r="U47" s="118"/>
      <c r="V47" s="118"/>
      <c r="W47" s="119"/>
    </row>
    <row r="48" spans="2:23" ht="14.25" customHeight="1">
      <c r="B48" s="114" t="s">
        <v>8</v>
      </c>
      <c r="C48" s="114"/>
      <c r="D48" s="113" t="s">
        <v>9</v>
      </c>
      <c r="E48" s="113"/>
      <c r="F48" s="113"/>
      <c r="G48" s="113"/>
      <c r="H48" s="113"/>
      <c r="I48" s="113" t="s">
        <v>9</v>
      </c>
      <c r="J48" s="113"/>
      <c r="K48" s="113"/>
      <c r="L48" s="113"/>
      <c r="M48" s="113"/>
      <c r="N48" s="113" t="s">
        <v>9</v>
      </c>
      <c r="O48" s="113"/>
      <c r="P48" s="113"/>
      <c r="Q48" s="113"/>
      <c r="R48" s="113"/>
      <c r="S48" s="113" t="s">
        <v>9</v>
      </c>
      <c r="T48" s="113"/>
      <c r="U48" s="113"/>
      <c r="V48" s="113"/>
      <c r="W48" s="113"/>
    </row>
    <row r="49" spans="2:23" ht="36.75" customHeight="1">
      <c r="B49" s="114" t="s">
        <v>0</v>
      </c>
      <c r="C49" s="114"/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3</v>
      </c>
      <c r="J49" s="2" t="s">
        <v>4</v>
      </c>
      <c r="K49" s="2" t="s">
        <v>5</v>
      </c>
      <c r="L49" s="2" t="s">
        <v>6</v>
      </c>
      <c r="M49" s="2" t="s">
        <v>7</v>
      </c>
      <c r="N49" s="2" t="s">
        <v>3</v>
      </c>
      <c r="O49" s="2" t="s">
        <v>4</v>
      </c>
      <c r="P49" s="2" t="s">
        <v>5</v>
      </c>
      <c r="Q49" s="2" t="s">
        <v>6</v>
      </c>
      <c r="R49" s="2" t="s">
        <v>7</v>
      </c>
      <c r="S49" s="2" t="s">
        <v>3</v>
      </c>
      <c r="T49" s="2" t="s">
        <v>4</v>
      </c>
      <c r="U49" s="2" t="s">
        <v>5</v>
      </c>
      <c r="V49" s="2" t="s">
        <v>6</v>
      </c>
      <c r="W49" s="2" t="s">
        <v>7</v>
      </c>
    </row>
    <row r="50" spans="2:23" ht="15.75" customHeight="1">
      <c r="B50" s="112" t="s">
        <v>2</v>
      </c>
      <c r="C50" s="91">
        <v>0</v>
      </c>
      <c r="D50" s="92">
        <v>7.26</v>
      </c>
      <c r="E50" s="92">
        <v>6.4</v>
      </c>
      <c r="F50" s="92">
        <v>6.21</v>
      </c>
      <c r="G50" s="92">
        <v>6.58</v>
      </c>
      <c r="H50" s="92">
        <v>6.37</v>
      </c>
      <c r="I50" s="92">
        <v>6.8</v>
      </c>
      <c r="J50" s="92">
        <v>6.43</v>
      </c>
      <c r="K50" s="92">
        <v>6.07</v>
      </c>
      <c r="L50" s="92">
        <v>6.13</v>
      </c>
      <c r="M50" s="92">
        <v>6</v>
      </c>
      <c r="N50" s="92">
        <v>6.92</v>
      </c>
      <c r="O50" s="92">
        <v>6.45</v>
      </c>
      <c r="P50" s="92">
        <v>6.08</v>
      </c>
      <c r="Q50" s="92">
        <v>6.13</v>
      </c>
      <c r="R50" s="92">
        <v>6.01</v>
      </c>
      <c r="S50" s="92">
        <v>7.02</v>
      </c>
      <c r="T50" s="92">
        <v>6.61</v>
      </c>
      <c r="U50" s="92">
        <v>6.15</v>
      </c>
      <c r="V50" s="92">
        <v>6.28</v>
      </c>
      <c r="W50" s="92">
        <v>6.04</v>
      </c>
    </row>
    <row r="51" spans="2:23" ht="15.75" customHeight="1">
      <c r="B51" s="112"/>
      <c r="C51" s="93">
        <v>0.2</v>
      </c>
      <c r="D51" s="93">
        <v>7.27</v>
      </c>
      <c r="E51" s="93">
        <v>6.54</v>
      </c>
      <c r="F51" s="93">
        <v>6.22</v>
      </c>
      <c r="G51" s="93">
        <v>6.59</v>
      </c>
      <c r="H51" s="93">
        <v>6.35</v>
      </c>
      <c r="I51" s="93">
        <v>6.72</v>
      </c>
      <c r="J51" s="93">
        <v>6.45</v>
      </c>
      <c r="K51" s="93">
        <v>6.02</v>
      </c>
      <c r="L51" s="93">
        <v>6.08</v>
      </c>
      <c r="M51" s="93">
        <v>5.92</v>
      </c>
      <c r="N51" s="93">
        <v>6.85</v>
      </c>
      <c r="O51" s="93">
        <v>6.43</v>
      </c>
      <c r="P51" s="93">
        <v>6.05</v>
      </c>
      <c r="Q51" s="93">
        <v>6.1</v>
      </c>
      <c r="R51" s="93">
        <v>5.97</v>
      </c>
      <c r="S51" s="93">
        <v>6.98</v>
      </c>
      <c r="T51" s="93">
        <v>6.61</v>
      </c>
      <c r="U51" s="93">
        <v>6.13</v>
      </c>
      <c r="V51" s="93">
        <v>6.26</v>
      </c>
      <c r="W51" s="93">
        <v>6.01</v>
      </c>
    </row>
    <row r="52" spans="2:23" ht="15.75" customHeight="1">
      <c r="B52" s="112"/>
      <c r="C52" s="93">
        <v>0.5</v>
      </c>
      <c r="D52" s="93">
        <v>7.29</v>
      </c>
      <c r="E52" s="93">
        <v>6.53</v>
      </c>
      <c r="F52" s="93">
        <v>6.23</v>
      </c>
      <c r="G52" s="93">
        <v>6.61</v>
      </c>
      <c r="H52" s="93">
        <v>6.42</v>
      </c>
      <c r="I52" s="93">
        <v>6.67</v>
      </c>
      <c r="J52" s="93">
        <v>6.41</v>
      </c>
      <c r="K52" s="93">
        <v>5.98</v>
      </c>
      <c r="L52" s="93">
        <v>5.98</v>
      </c>
      <c r="M52" s="93">
        <v>5.93</v>
      </c>
      <c r="N52" s="93">
        <v>6.82</v>
      </c>
      <c r="O52" s="93">
        <v>6.35</v>
      </c>
      <c r="P52" s="93">
        <v>6.01</v>
      </c>
      <c r="Q52" s="93">
        <v>6</v>
      </c>
      <c r="R52" s="93">
        <v>5.96</v>
      </c>
      <c r="S52" s="93">
        <v>6.95</v>
      </c>
      <c r="T52" s="93">
        <v>6.55</v>
      </c>
      <c r="U52" s="93">
        <v>6.1</v>
      </c>
      <c r="V52" s="93">
        <v>6.2</v>
      </c>
      <c r="W52" s="93">
        <v>5.98</v>
      </c>
    </row>
    <row r="53" spans="2:23" ht="15.75" customHeight="1">
      <c r="B53" s="112"/>
      <c r="C53" s="93">
        <v>1</v>
      </c>
      <c r="D53" s="93">
        <v>7.3</v>
      </c>
      <c r="E53" s="93">
        <v>6.52</v>
      </c>
      <c r="F53" s="93">
        <v>6.27</v>
      </c>
      <c r="G53" s="93">
        <v>6.6</v>
      </c>
      <c r="H53" s="93">
        <v>6.42</v>
      </c>
      <c r="I53" s="93">
        <v>6.5</v>
      </c>
      <c r="J53" s="93">
        <v>6.32</v>
      </c>
      <c r="K53" s="93">
        <v>5.86</v>
      </c>
      <c r="L53" s="93">
        <v>5.85</v>
      </c>
      <c r="M53" s="93">
        <v>5.85</v>
      </c>
      <c r="N53" s="93">
        <v>6.68</v>
      </c>
      <c r="O53" s="93">
        <v>6.25</v>
      </c>
      <c r="P53" s="93">
        <v>5.9</v>
      </c>
      <c r="Q53" s="93">
        <v>5.86</v>
      </c>
      <c r="R53" s="93">
        <v>5.91</v>
      </c>
      <c r="S53" s="93">
        <v>6.83</v>
      </c>
      <c r="T53" s="93">
        <v>6.51</v>
      </c>
      <c r="U53" s="93">
        <v>6.02</v>
      </c>
      <c r="V53" s="93">
        <v>6.11</v>
      </c>
      <c r="W53" s="93">
        <v>5.97</v>
      </c>
    </row>
    <row r="54" spans="2:23" ht="15.75" customHeight="1">
      <c r="B54" s="112"/>
      <c r="C54" s="93">
        <v>1.5</v>
      </c>
      <c r="D54" s="93">
        <v>7.33</v>
      </c>
      <c r="E54" s="93">
        <v>6.54</v>
      </c>
      <c r="F54" s="93">
        <v>6.29</v>
      </c>
      <c r="G54" s="93">
        <v>6.6</v>
      </c>
      <c r="H54" s="93">
        <v>6.39</v>
      </c>
      <c r="I54" s="93">
        <v>6.35</v>
      </c>
      <c r="J54" s="93">
        <v>6.18</v>
      </c>
      <c r="K54" s="93">
        <v>5.82</v>
      </c>
      <c r="L54" s="93">
        <v>5.73</v>
      </c>
      <c r="M54" s="93">
        <v>5.76</v>
      </c>
      <c r="N54" s="93">
        <v>6.55</v>
      </c>
      <c r="O54" s="93">
        <v>6.12</v>
      </c>
      <c r="P54" s="93">
        <v>5.83</v>
      </c>
      <c r="Q54" s="93">
        <v>5.73</v>
      </c>
      <c r="R54" s="93">
        <v>5.84</v>
      </c>
      <c r="S54" s="93">
        <v>6.73</v>
      </c>
      <c r="T54" s="93">
        <v>6.42</v>
      </c>
      <c r="U54" s="93">
        <v>5.99</v>
      </c>
      <c r="V54" s="93">
        <v>6.04</v>
      </c>
      <c r="W54" s="93">
        <v>5.9</v>
      </c>
    </row>
    <row r="55" spans="2:23" ht="15.75" customHeight="1">
      <c r="B55" s="112"/>
      <c r="C55" s="93">
        <v>2</v>
      </c>
      <c r="D55" s="93">
        <v>7.33</v>
      </c>
      <c r="E55" s="93">
        <v>6.53</v>
      </c>
      <c r="F55" s="93">
        <v>6.31</v>
      </c>
      <c r="G55" s="93">
        <v>6.59</v>
      </c>
      <c r="H55" s="93">
        <v>6.44</v>
      </c>
      <c r="I55" s="93">
        <v>6.21</v>
      </c>
      <c r="J55" s="93">
        <v>6.02</v>
      </c>
      <c r="K55" s="93">
        <v>5.72</v>
      </c>
      <c r="L55" s="93">
        <v>5.6</v>
      </c>
      <c r="M55" s="93">
        <v>5.71</v>
      </c>
      <c r="N55" s="93">
        <v>6.43</v>
      </c>
      <c r="O55" s="93">
        <v>5.96</v>
      </c>
      <c r="P55" s="93">
        <v>5.73</v>
      </c>
      <c r="Q55" s="93">
        <v>5.6</v>
      </c>
      <c r="R55" s="93">
        <v>5.81</v>
      </c>
      <c r="S55" s="93">
        <v>6.62</v>
      </c>
      <c r="T55" s="93">
        <v>6.31</v>
      </c>
      <c r="U55" s="93">
        <v>5.92</v>
      </c>
      <c r="V55" s="93">
        <v>5.94</v>
      </c>
      <c r="W55" s="93">
        <v>5.9</v>
      </c>
    </row>
    <row r="56" spans="2:23" ht="15.75" customHeight="1">
      <c r="B56" s="112"/>
      <c r="C56" s="93">
        <v>2.5</v>
      </c>
      <c r="D56" s="93">
        <v>7.4</v>
      </c>
      <c r="E56" s="93">
        <v>6.52</v>
      </c>
      <c r="F56" s="93">
        <v>6.33</v>
      </c>
      <c r="G56" s="93">
        <v>6.58</v>
      </c>
      <c r="H56" s="93">
        <v>6.44</v>
      </c>
      <c r="I56" s="93">
        <v>6.03</v>
      </c>
      <c r="J56" s="93">
        <v>5.87</v>
      </c>
      <c r="K56" s="93">
        <v>5.64</v>
      </c>
      <c r="L56" s="93">
        <v>5.48</v>
      </c>
      <c r="M56" s="93">
        <v>5.65</v>
      </c>
      <c r="N56" s="93">
        <v>6.29</v>
      </c>
      <c r="O56" s="93">
        <v>5.82</v>
      </c>
      <c r="P56" s="93">
        <v>5.65</v>
      </c>
      <c r="Q56" s="93">
        <v>5.5</v>
      </c>
      <c r="R56" s="93">
        <v>5.76</v>
      </c>
      <c r="S56" s="93">
        <v>6.49</v>
      </c>
      <c r="T56" s="93">
        <v>6.22</v>
      </c>
      <c r="U56" s="93">
        <v>5.86</v>
      </c>
      <c r="V56" s="93">
        <v>5.85</v>
      </c>
      <c r="W56" s="93">
        <v>5.87</v>
      </c>
    </row>
    <row r="57" spans="2:23" ht="15.75" customHeight="1">
      <c r="B57" s="112"/>
      <c r="C57" s="93">
        <v>3</v>
      </c>
      <c r="D57" s="93">
        <v>7.4</v>
      </c>
      <c r="E57" s="93">
        <v>6.52</v>
      </c>
      <c r="F57" s="93">
        <v>6.35</v>
      </c>
      <c r="G57" s="93">
        <v>6.56</v>
      </c>
      <c r="H57" s="93">
        <v>6.44</v>
      </c>
      <c r="I57" s="93">
        <v>5.89</v>
      </c>
      <c r="J57" s="93">
        <v>5.74</v>
      </c>
      <c r="K57" s="93">
        <v>5.56</v>
      </c>
      <c r="L57" s="93">
        <v>5.33</v>
      </c>
      <c r="M57" s="93">
        <v>5.59</v>
      </c>
      <c r="N57" s="93">
        <v>6.17</v>
      </c>
      <c r="O57" s="93">
        <v>5.68</v>
      </c>
      <c r="P57" s="93">
        <v>5.57</v>
      </c>
      <c r="Q57" s="93">
        <v>5.36</v>
      </c>
      <c r="R57" s="93">
        <v>5.7</v>
      </c>
      <c r="S57" s="93">
        <v>6.38</v>
      </c>
      <c r="T57" s="93">
        <v>6.14</v>
      </c>
      <c r="U57" s="93">
        <v>5.8</v>
      </c>
      <c r="V57" s="93">
        <v>5.75</v>
      </c>
      <c r="W57" s="93">
        <v>5.82</v>
      </c>
    </row>
    <row r="58" spans="2:23" ht="15.75" customHeight="1">
      <c r="B58" s="112"/>
      <c r="C58" s="93">
        <v>3.5</v>
      </c>
      <c r="D58" s="93">
        <v>7.4</v>
      </c>
      <c r="E58" s="93">
        <v>6.52</v>
      </c>
      <c r="F58" s="93">
        <v>6.36</v>
      </c>
      <c r="G58" s="93">
        <v>6.57</v>
      </c>
      <c r="H58" s="93">
        <v>6.47</v>
      </c>
      <c r="I58" s="93">
        <v>5.76</v>
      </c>
      <c r="J58" s="93">
        <v>5.59</v>
      </c>
      <c r="K58" s="93">
        <v>5.49</v>
      </c>
      <c r="L58" s="93">
        <v>5.24</v>
      </c>
      <c r="M58" s="93">
        <v>5.53</v>
      </c>
      <c r="N58" s="93">
        <v>6.06</v>
      </c>
      <c r="O58" s="93">
        <v>5.55</v>
      </c>
      <c r="P58" s="93">
        <v>5.53</v>
      </c>
      <c r="Q58" s="93">
        <v>5.27</v>
      </c>
      <c r="R58" s="93">
        <v>5.67</v>
      </c>
      <c r="S58" s="93">
        <v>6.24</v>
      </c>
      <c r="T58" s="93">
        <v>6.05</v>
      </c>
      <c r="U58" s="93">
        <v>5.76</v>
      </c>
      <c r="V58" s="93">
        <v>5.71</v>
      </c>
      <c r="W58" s="93">
        <v>5.78</v>
      </c>
    </row>
    <row r="59" spans="2:23" ht="15.75" customHeight="1">
      <c r="B59" s="112"/>
      <c r="C59" s="93">
        <v>4</v>
      </c>
      <c r="D59" s="93">
        <v>7.39</v>
      </c>
      <c r="E59" s="93">
        <v>6.47</v>
      </c>
      <c r="F59" s="93">
        <v>6.35</v>
      </c>
      <c r="G59" s="93">
        <v>6.57</v>
      </c>
      <c r="H59" s="93">
        <v>6.49</v>
      </c>
      <c r="I59" s="93">
        <v>5.6</v>
      </c>
      <c r="J59" s="93">
        <v>5.4</v>
      </c>
      <c r="K59" s="93">
        <v>5.41</v>
      </c>
      <c r="L59" s="93">
        <v>5.12</v>
      </c>
      <c r="M59" s="93">
        <v>5.49</v>
      </c>
      <c r="N59" s="93">
        <v>5.91</v>
      </c>
      <c r="O59" s="93">
        <v>5.39</v>
      </c>
      <c r="P59" s="93">
        <v>5.43</v>
      </c>
      <c r="Q59" s="93">
        <v>5.16</v>
      </c>
      <c r="R59" s="93">
        <v>5.64</v>
      </c>
      <c r="S59" s="93">
        <v>6.17</v>
      </c>
      <c r="T59" s="93">
        <v>5.92</v>
      </c>
      <c r="U59" s="93">
        <v>5.7</v>
      </c>
      <c r="V59" s="93">
        <v>5.63</v>
      </c>
      <c r="W59" s="93">
        <v>5.75</v>
      </c>
    </row>
    <row r="60" spans="2:23" ht="15.75" customHeight="1">
      <c r="B60" s="112"/>
      <c r="C60" s="93">
        <v>4.5</v>
      </c>
      <c r="D60" s="93">
        <v>7.39</v>
      </c>
      <c r="E60" s="93">
        <v>6.54</v>
      </c>
      <c r="F60" s="93">
        <v>6.38</v>
      </c>
      <c r="G60" s="93">
        <v>6.57</v>
      </c>
      <c r="H60" s="93">
        <v>6.49</v>
      </c>
      <c r="I60" s="93">
        <v>5.47</v>
      </c>
      <c r="J60" s="93">
        <v>5.33</v>
      </c>
      <c r="K60" s="93">
        <v>5.35</v>
      </c>
      <c r="L60" s="93">
        <v>5.04</v>
      </c>
      <c r="M60" s="93">
        <v>5.44</v>
      </c>
      <c r="N60" s="93">
        <v>5.82</v>
      </c>
      <c r="O60" s="93">
        <v>5.31</v>
      </c>
      <c r="P60" s="93">
        <v>5.37</v>
      </c>
      <c r="Q60" s="93">
        <v>5.09</v>
      </c>
      <c r="R60" s="93">
        <v>5.59</v>
      </c>
      <c r="S60" s="93">
        <v>6.06</v>
      </c>
      <c r="T60" s="93">
        <v>5.88</v>
      </c>
      <c r="U60" s="93">
        <v>5.66</v>
      </c>
      <c r="V60" s="93">
        <v>5.57</v>
      </c>
      <c r="W60" s="93">
        <v>5.71</v>
      </c>
    </row>
    <row r="61" spans="2:23" ht="15.75" customHeight="1">
      <c r="B61" s="112"/>
      <c r="C61" s="96">
        <v>5</v>
      </c>
      <c r="D61" s="96">
        <v>7.41</v>
      </c>
      <c r="E61" s="96">
        <v>6.54</v>
      </c>
      <c r="F61" s="96">
        <v>6.35</v>
      </c>
      <c r="G61" s="96">
        <v>6.56</v>
      </c>
      <c r="H61" s="96">
        <v>6.49</v>
      </c>
      <c r="I61" s="96">
        <v>5.33</v>
      </c>
      <c r="J61" s="96">
        <v>5.2</v>
      </c>
      <c r="K61" s="96">
        <v>5.26</v>
      </c>
      <c r="L61" s="96">
        <v>4.94</v>
      </c>
      <c r="M61" s="96">
        <v>5.39</v>
      </c>
      <c r="N61" s="96">
        <v>5.72</v>
      </c>
      <c r="O61" s="96">
        <v>5.21</v>
      </c>
      <c r="P61" s="96">
        <v>5.29</v>
      </c>
      <c r="Q61" s="96">
        <v>5</v>
      </c>
      <c r="R61" s="96">
        <v>5.55</v>
      </c>
      <c r="S61" s="96">
        <v>6</v>
      </c>
      <c r="T61" s="96">
        <v>5.82</v>
      </c>
      <c r="U61" s="96">
        <v>5.6</v>
      </c>
      <c r="V61" s="96">
        <v>5.51</v>
      </c>
      <c r="W61" s="96">
        <v>5.68</v>
      </c>
    </row>
    <row r="62" spans="2:23" ht="14.25" customHeight="1"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121"/>
      <c r="V62" s="121"/>
      <c r="W62" s="121"/>
    </row>
    <row r="63" spans="2:23" ht="12">
      <c r="B63" s="114" t="s">
        <v>1</v>
      </c>
      <c r="C63" s="114"/>
      <c r="D63" s="113" t="s">
        <v>18</v>
      </c>
      <c r="E63" s="113"/>
      <c r="F63" s="113"/>
      <c r="G63" s="113"/>
      <c r="H63" s="113"/>
      <c r="I63" s="113" t="s">
        <v>21</v>
      </c>
      <c r="J63" s="113"/>
      <c r="K63" s="113"/>
      <c r="L63" s="113"/>
      <c r="M63" s="113"/>
      <c r="N63" s="113" t="s">
        <v>22</v>
      </c>
      <c r="O63" s="113"/>
      <c r="P63" s="113"/>
      <c r="Q63" s="113"/>
      <c r="R63" s="113"/>
      <c r="S63" s="113" t="s">
        <v>23</v>
      </c>
      <c r="T63" s="113"/>
      <c r="U63" s="113"/>
      <c r="V63" s="113"/>
      <c r="W63" s="113"/>
    </row>
    <row r="64" spans="2:23" ht="12">
      <c r="B64" s="115" t="s">
        <v>29</v>
      </c>
      <c r="C64" s="116"/>
      <c r="D64" s="117" t="s">
        <v>37</v>
      </c>
      <c r="E64" s="118"/>
      <c r="F64" s="118"/>
      <c r="G64" s="118"/>
      <c r="H64" s="119"/>
      <c r="I64" s="117" t="s">
        <v>34</v>
      </c>
      <c r="J64" s="118"/>
      <c r="K64" s="118"/>
      <c r="L64" s="118"/>
      <c r="M64" s="119"/>
      <c r="N64" s="117" t="s">
        <v>34</v>
      </c>
      <c r="O64" s="118"/>
      <c r="P64" s="118"/>
      <c r="Q64" s="118"/>
      <c r="R64" s="119"/>
      <c r="S64" s="117" t="s">
        <v>40</v>
      </c>
      <c r="T64" s="118"/>
      <c r="U64" s="118"/>
      <c r="V64" s="118"/>
      <c r="W64" s="119"/>
    </row>
    <row r="65" spans="2:23" ht="12">
      <c r="B65" s="114" t="s">
        <v>8</v>
      </c>
      <c r="C65" s="114"/>
      <c r="D65" s="113" t="s">
        <v>9</v>
      </c>
      <c r="E65" s="113"/>
      <c r="F65" s="113"/>
      <c r="G65" s="113"/>
      <c r="H65" s="113"/>
      <c r="I65" s="113" t="s">
        <v>9</v>
      </c>
      <c r="J65" s="113"/>
      <c r="K65" s="113"/>
      <c r="L65" s="113"/>
      <c r="M65" s="113"/>
      <c r="N65" s="113" t="s">
        <v>9</v>
      </c>
      <c r="O65" s="113"/>
      <c r="P65" s="113"/>
      <c r="Q65" s="113"/>
      <c r="R65" s="113"/>
      <c r="S65" s="113" t="s">
        <v>9</v>
      </c>
      <c r="T65" s="113"/>
      <c r="U65" s="113"/>
      <c r="V65" s="113"/>
      <c r="W65" s="113"/>
    </row>
    <row r="66" spans="2:23" ht="37.5" customHeight="1">
      <c r="B66" s="114" t="s">
        <v>0</v>
      </c>
      <c r="C66" s="114"/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3</v>
      </c>
      <c r="J66" s="2" t="s">
        <v>4</v>
      </c>
      <c r="K66" s="2" t="s">
        <v>5</v>
      </c>
      <c r="L66" s="2" t="s">
        <v>6</v>
      </c>
      <c r="M66" s="2" t="s">
        <v>7</v>
      </c>
      <c r="N66" s="2" t="s">
        <v>3</v>
      </c>
      <c r="O66" s="2" t="s">
        <v>4</v>
      </c>
      <c r="P66" s="2" t="s">
        <v>5</v>
      </c>
      <c r="Q66" s="2" t="s">
        <v>6</v>
      </c>
      <c r="R66" s="2" t="s">
        <v>7</v>
      </c>
      <c r="S66" s="2" t="s">
        <v>3</v>
      </c>
      <c r="T66" s="2" t="s">
        <v>4</v>
      </c>
      <c r="U66" s="2" t="s">
        <v>5</v>
      </c>
      <c r="V66" s="2" t="s">
        <v>6</v>
      </c>
      <c r="W66" s="2" t="s">
        <v>7</v>
      </c>
    </row>
    <row r="67" spans="2:23" ht="15.75" customHeight="1">
      <c r="B67" s="112" t="s">
        <v>2</v>
      </c>
      <c r="C67" s="91">
        <v>0</v>
      </c>
      <c r="D67" s="92">
        <v>7.26</v>
      </c>
      <c r="E67" s="92">
        <v>6.4</v>
      </c>
      <c r="F67" s="92">
        <v>6.21</v>
      </c>
      <c r="G67" s="92">
        <v>6.58</v>
      </c>
      <c r="H67" s="92">
        <v>6.37</v>
      </c>
      <c r="I67" s="92">
        <v>6.94</v>
      </c>
      <c r="J67" s="92">
        <v>6.59</v>
      </c>
      <c r="K67" s="92">
        <v>5.93</v>
      </c>
      <c r="L67" s="92">
        <v>6.08</v>
      </c>
      <c r="M67" s="92">
        <v>5.89</v>
      </c>
      <c r="N67" s="92">
        <v>6.79</v>
      </c>
      <c r="O67" s="92">
        <v>6.63</v>
      </c>
      <c r="P67" s="92">
        <v>5.93</v>
      </c>
      <c r="Q67" s="92">
        <v>6.09</v>
      </c>
      <c r="R67" s="92">
        <v>5.81</v>
      </c>
      <c r="S67" s="92">
        <v>6.94</v>
      </c>
      <c r="T67" s="92">
        <v>6.63</v>
      </c>
      <c r="U67" s="92">
        <v>6.01</v>
      </c>
      <c r="V67" s="92">
        <v>6.08</v>
      </c>
      <c r="W67" s="92">
        <v>5.76</v>
      </c>
    </row>
    <row r="68" spans="2:23" ht="15.75" customHeight="1">
      <c r="B68" s="112"/>
      <c r="C68" s="93">
        <v>0.2</v>
      </c>
      <c r="D68" s="93">
        <v>7.27</v>
      </c>
      <c r="E68" s="93">
        <v>6.54</v>
      </c>
      <c r="F68" s="93">
        <v>6.22</v>
      </c>
      <c r="G68" s="93">
        <v>6.59</v>
      </c>
      <c r="H68" s="93">
        <v>6.35</v>
      </c>
      <c r="I68" s="93">
        <v>6.96</v>
      </c>
      <c r="J68" s="93">
        <v>6.56</v>
      </c>
      <c r="K68" s="93">
        <v>5.89</v>
      </c>
      <c r="L68" s="93">
        <v>6.05</v>
      </c>
      <c r="M68" s="93">
        <v>5.87</v>
      </c>
      <c r="N68" s="93">
        <v>6.75</v>
      </c>
      <c r="O68" s="93">
        <v>6.6</v>
      </c>
      <c r="P68" s="93">
        <v>5.89</v>
      </c>
      <c r="Q68" s="93">
        <v>6.06</v>
      </c>
      <c r="R68" s="93">
        <v>5.79</v>
      </c>
      <c r="S68" s="93">
        <v>6.87</v>
      </c>
      <c r="T68" s="93">
        <v>6.61</v>
      </c>
      <c r="U68" s="93">
        <v>5.99</v>
      </c>
      <c r="V68" s="93">
        <v>6.06</v>
      </c>
      <c r="W68" s="93">
        <v>5.75</v>
      </c>
    </row>
    <row r="69" spans="2:23" ht="15.75" customHeight="1">
      <c r="B69" s="112"/>
      <c r="C69" s="93">
        <v>0.5</v>
      </c>
      <c r="D69" s="93">
        <v>7.29</v>
      </c>
      <c r="E69" s="93">
        <v>6.53</v>
      </c>
      <c r="F69" s="93">
        <v>6.23</v>
      </c>
      <c r="G69" s="93">
        <v>6.61</v>
      </c>
      <c r="H69" s="93">
        <v>6.42</v>
      </c>
      <c r="I69" s="93">
        <v>6.91</v>
      </c>
      <c r="J69" s="93">
        <v>6.45</v>
      </c>
      <c r="K69" s="93">
        <v>5.85</v>
      </c>
      <c r="L69" s="93">
        <v>5.97</v>
      </c>
      <c r="M69" s="93">
        <v>5.87</v>
      </c>
      <c r="N69" s="93">
        <v>6.72</v>
      </c>
      <c r="O69" s="93">
        <v>6.53</v>
      </c>
      <c r="P69" s="93">
        <v>5.85</v>
      </c>
      <c r="Q69" s="93">
        <v>5.99</v>
      </c>
      <c r="R69" s="93">
        <v>5.78</v>
      </c>
      <c r="S69" s="93">
        <v>6.85</v>
      </c>
      <c r="T69" s="93">
        <v>6.52</v>
      </c>
      <c r="U69" s="93">
        <v>5.95</v>
      </c>
      <c r="V69" s="93">
        <v>6.02</v>
      </c>
      <c r="W69" s="93">
        <v>5.74</v>
      </c>
    </row>
    <row r="70" spans="2:23" ht="15.75" customHeight="1">
      <c r="B70" s="112"/>
      <c r="C70" s="93">
        <v>1</v>
      </c>
      <c r="D70" s="93">
        <v>7.3</v>
      </c>
      <c r="E70" s="93">
        <v>6.52</v>
      </c>
      <c r="F70" s="93">
        <v>6.27</v>
      </c>
      <c r="G70" s="93">
        <v>6.6</v>
      </c>
      <c r="H70" s="93">
        <v>6.42</v>
      </c>
      <c r="I70" s="93">
        <v>6.8</v>
      </c>
      <c r="J70" s="93">
        <v>6.34</v>
      </c>
      <c r="K70" s="93">
        <v>5.72</v>
      </c>
      <c r="L70" s="93">
        <v>5.83</v>
      </c>
      <c r="M70" s="93">
        <v>5.82</v>
      </c>
      <c r="N70" s="93">
        <v>6.61</v>
      </c>
      <c r="O70" s="93">
        <v>6.43</v>
      </c>
      <c r="P70" s="93">
        <v>5.72</v>
      </c>
      <c r="Q70" s="93">
        <v>5.85</v>
      </c>
      <c r="R70" s="93">
        <v>5.75</v>
      </c>
      <c r="S70" s="93">
        <v>6.73</v>
      </c>
      <c r="T70" s="93">
        <v>6.47</v>
      </c>
      <c r="U70" s="93">
        <v>5.86</v>
      </c>
      <c r="V70" s="93">
        <v>5.9</v>
      </c>
      <c r="W70" s="93">
        <v>5.7</v>
      </c>
    </row>
    <row r="71" spans="2:23" ht="15.75" customHeight="1">
      <c r="B71" s="112"/>
      <c r="C71" s="93">
        <v>1.5</v>
      </c>
      <c r="D71" s="93">
        <v>7.33</v>
      </c>
      <c r="E71" s="93">
        <v>6.54</v>
      </c>
      <c r="F71" s="93">
        <v>6.29</v>
      </c>
      <c r="G71" s="93">
        <v>6.6</v>
      </c>
      <c r="H71" s="93">
        <v>6.39</v>
      </c>
      <c r="I71" s="93">
        <v>6.68</v>
      </c>
      <c r="J71" s="93">
        <v>6.22</v>
      </c>
      <c r="K71" s="93">
        <v>5.64</v>
      </c>
      <c r="L71" s="93">
        <v>5.7</v>
      </c>
      <c r="M71" s="93">
        <v>5.77</v>
      </c>
      <c r="N71" s="93">
        <v>6.5</v>
      </c>
      <c r="O71" s="93">
        <v>6.33</v>
      </c>
      <c r="P71" s="93">
        <v>5.64</v>
      </c>
      <c r="Q71" s="93">
        <v>5.76</v>
      </c>
      <c r="R71" s="93">
        <v>5.7</v>
      </c>
      <c r="S71" s="93">
        <v>6.62</v>
      </c>
      <c r="T71" s="93">
        <v>6.37</v>
      </c>
      <c r="U71" s="93">
        <v>5.82</v>
      </c>
      <c r="V71" s="93">
        <v>5.84</v>
      </c>
      <c r="W71" s="93">
        <v>5.65</v>
      </c>
    </row>
    <row r="72" spans="2:23" ht="15.75" customHeight="1">
      <c r="B72" s="112"/>
      <c r="C72" s="93">
        <v>2</v>
      </c>
      <c r="D72" s="93">
        <v>7.33</v>
      </c>
      <c r="E72" s="93">
        <v>6.53</v>
      </c>
      <c r="F72" s="93">
        <v>6.31</v>
      </c>
      <c r="G72" s="93">
        <v>6.59</v>
      </c>
      <c r="H72" s="93">
        <v>6.44</v>
      </c>
      <c r="I72" s="93">
        <v>6.55</v>
      </c>
      <c r="J72" s="93">
        <v>6.04</v>
      </c>
      <c r="K72" s="93">
        <v>5.54</v>
      </c>
      <c r="L72" s="93">
        <v>5.57</v>
      </c>
      <c r="M72" s="93">
        <v>5.75</v>
      </c>
      <c r="N72" s="93">
        <v>6.39</v>
      </c>
      <c r="O72" s="93">
        <v>6.2</v>
      </c>
      <c r="P72" s="93">
        <v>5.54</v>
      </c>
      <c r="Q72" s="93">
        <v>5.63</v>
      </c>
      <c r="R72" s="93">
        <v>5.68</v>
      </c>
      <c r="S72" s="93">
        <v>6.51</v>
      </c>
      <c r="T72" s="93">
        <v>6.24</v>
      </c>
      <c r="U72" s="93">
        <v>5.74</v>
      </c>
      <c r="V72" s="93">
        <v>5.75</v>
      </c>
      <c r="W72" s="93">
        <v>5.63</v>
      </c>
    </row>
    <row r="73" spans="2:23" ht="15.75" customHeight="1">
      <c r="B73" s="112"/>
      <c r="C73" s="93">
        <v>2.5</v>
      </c>
      <c r="D73" s="93">
        <v>7.4</v>
      </c>
      <c r="E73" s="93">
        <v>6.52</v>
      </c>
      <c r="F73" s="93">
        <v>6.33</v>
      </c>
      <c r="G73" s="93">
        <v>6.58</v>
      </c>
      <c r="H73" s="93">
        <v>6.44</v>
      </c>
      <c r="I73" s="93">
        <v>6.37</v>
      </c>
      <c r="J73" s="93">
        <v>5.88</v>
      </c>
      <c r="K73" s="93">
        <v>5.45</v>
      </c>
      <c r="L73" s="93">
        <v>5.44</v>
      </c>
      <c r="M73" s="93">
        <v>5.72</v>
      </c>
      <c r="N73" s="93">
        <v>6.25</v>
      </c>
      <c r="O73" s="93">
        <v>6.07</v>
      </c>
      <c r="P73" s="93">
        <v>5.45</v>
      </c>
      <c r="Q73" s="93">
        <v>5.52</v>
      </c>
      <c r="R73" s="93">
        <v>5.66</v>
      </c>
      <c r="S73" s="93">
        <v>6.37</v>
      </c>
      <c r="T73" s="93">
        <v>6.13</v>
      </c>
      <c r="U73" s="93">
        <v>5.68</v>
      </c>
      <c r="V73" s="93">
        <v>5.65</v>
      </c>
      <c r="W73" s="93">
        <v>5.6</v>
      </c>
    </row>
    <row r="74" spans="2:23" ht="15.75" customHeight="1">
      <c r="B74" s="112"/>
      <c r="C74" s="93">
        <v>3</v>
      </c>
      <c r="D74" s="93">
        <v>7.4</v>
      </c>
      <c r="E74" s="93">
        <v>6.52</v>
      </c>
      <c r="F74" s="93">
        <v>6.35</v>
      </c>
      <c r="G74" s="93">
        <v>6.56</v>
      </c>
      <c r="H74" s="93">
        <v>6.44</v>
      </c>
      <c r="I74" s="93">
        <v>6.21</v>
      </c>
      <c r="J74" s="93">
        <v>5.75</v>
      </c>
      <c r="K74" s="93">
        <v>5.37</v>
      </c>
      <c r="L74" s="93">
        <v>5.3</v>
      </c>
      <c r="M74" s="93">
        <v>5.67</v>
      </c>
      <c r="N74" s="93">
        <v>6.13</v>
      </c>
      <c r="O74" s="93">
        <v>5.96</v>
      </c>
      <c r="P74" s="93">
        <v>5.37</v>
      </c>
      <c r="Q74" s="93">
        <v>5.38</v>
      </c>
      <c r="R74" s="93">
        <v>5.6</v>
      </c>
      <c r="S74" s="93">
        <v>6.27</v>
      </c>
      <c r="T74" s="93">
        <v>6.04</v>
      </c>
      <c r="U74" s="93">
        <v>5.62</v>
      </c>
      <c r="V74" s="93">
        <v>5.55</v>
      </c>
      <c r="W74" s="93">
        <v>5.55</v>
      </c>
    </row>
    <row r="75" spans="2:23" ht="15.75" customHeight="1">
      <c r="B75" s="112"/>
      <c r="C75" s="93">
        <v>3.5</v>
      </c>
      <c r="D75" s="93">
        <v>7.4</v>
      </c>
      <c r="E75" s="93">
        <v>6.52</v>
      </c>
      <c r="F75" s="93">
        <v>6.36</v>
      </c>
      <c r="G75" s="93">
        <v>6.57</v>
      </c>
      <c r="H75" s="93">
        <v>6.47</v>
      </c>
      <c r="I75" s="93">
        <v>6.07</v>
      </c>
      <c r="J75" s="93">
        <v>5.56</v>
      </c>
      <c r="K75" s="93">
        <v>5.3</v>
      </c>
      <c r="L75" s="93">
        <v>5.21</v>
      </c>
      <c r="M75" s="93">
        <v>5.64</v>
      </c>
      <c r="N75" s="93">
        <v>5.99</v>
      </c>
      <c r="O75" s="93">
        <v>5.83</v>
      </c>
      <c r="P75" s="93">
        <v>5.3</v>
      </c>
      <c r="Q75" s="93">
        <v>5.31</v>
      </c>
      <c r="R75" s="93">
        <v>5.57</v>
      </c>
      <c r="S75" s="93">
        <v>6.12</v>
      </c>
      <c r="T75" s="93">
        <v>5.92</v>
      </c>
      <c r="U75" s="93">
        <v>5.56</v>
      </c>
      <c r="V75" s="93">
        <v>5.49</v>
      </c>
      <c r="W75" s="93">
        <v>5.52</v>
      </c>
    </row>
    <row r="76" spans="2:23" ht="15.75" customHeight="1">
      <c r="B76" s="112"/>
      <c r="C76" s="93">
        <v>4</v>
      </c>
      <c r="D76" s="93">
        <v>7.39</v>
      </c>
      <c r="E76" s="93">
        <v>6.47</v>
      </c>
      <c r="F76" s="93">
        <v>6.35</v>
      </c>
      <c r="G76" s="93">
        <v>6.57</v>
      </c>
      <c r="H76" s="93">
        <v>6.49</v>
      </c>
      <c r="I76" s="93">
        <v>5.89</v>
      </c>
      <c r="J76" s="93">
        <v>5.4</v>
      </c>
      <c r="K76" s="93">
        <v>5.23</v>
      </c>
      <c r="L76" s="93">
        <v>5.08</v>
      </c>
      <c r="M76" s="93">
        <v>5.61</v>
      </c>
      <c r="N76" s="93">
        <v>5.88</v>
      </c>
      <c r="O76" s="93">
        <v>5.69</v>
      </c>
      <c r="P76" s="93">
        <v>5.37</v>
      </c>
      <c r="Q76" s="93">
        <v>5.17</v>
      </c>
      <c r="R76" s="93">
        <v>5.55</v>
      </c>
      <c r="S76" s="93">
        <v>6.02</v>
      </c>
      <c r="T76" s="93">
        <v>5.8</v>
      </c>
      <c r="U76" s="93">
        <v>5.49</v>
      </c>
      <c r="V76" s="93">
        <v>5.4</v>
      </c>
      <c r="W76" s="93">
        <v>5.49</v>
      </c>
    </row>
    <row r="77" spans="2:23" ht="15.75" customHeight="1">
      <c r="B77" s="112"/>
      <c r="C77" s="93">
        <v>4.5</v>
      </c>
      <c r="D77" s="93">
        <v>7.39</v>
      </c>
      <c r="E77" s="93">
        <v>6.54</v>
      </c>
      <c r="F77" s="93">
        <v>6.38</v>
      </c>
      <c r="G77" s="93">
        <v>6.57</v>
      </c>
      <c r="H77" s="93">
        <v>6.49</v>
      </c>
      <c r="I77" s="93">
        <v>5.79</v>
      </c>
      <c r="J77" s="93">
        <v>5.26</v>
      </c>
      <c r="K77" s="93">
        <v>5.16</v>
      </c>
      <c r="L77" s="93">
        <v>4.98</v>
      </c>
      <c r="M77" s="93">
        <v>5.57</v>
      </c>
      <c r="N77" s="93">
        <v>5.81</v>
      </c>
      <c r="O77" s="93">
        <v>5.58</v>
      </c>
      <c r="P77" s="93">
        <v>5.3</v>
      </c>
      <c r="Q77" s="93">
        <v>5.09</v>
      </c>
      <c r="R77" s="93">
        <v>5.51</v>
      </c>
      <c r="S77" s="93">
        <v>5.94</v>
      </c>
      <c r="T77" s="93">
        <v>5.72</v>
      </c>
      <c r="U77" s="93">
        <v>5.44</v>
      </c>
      <c r="V77" s="93">
        <v>5.35</v>
      </c>
      <c r="W77" s="93">
        <v>5.46</v>
      </c>
    </row>
    <row r="78" spans="2:23" ht="15.75" customHeight="1">
      <c r="B78" s="112"/>
      <c r="C78" s="96">
        <v>5</v>
      </c>
      <c r="D78" s="96">
        <v>7.41</v>
      </c>
      <c r="E78" s="96">
        <v>6.54</v>
      </c>
      <c r="F78" s="96">
        <v>6.35</v>
      </c>
      <c r="G78" s="96">
        <v>6.56</v>
      </c>
      <c r="H78" s="96">
        <v>6.49</v>
      </c>
      <c r="I78" s="96">
        <v>5.64</v>
      </c>
      <c r="J78" s="96">
        <v>5.14</v>
      </c>
      <c r="K78" s="96">
        <v>5.07</v>
      </c>
      <c r="L78" s="96">
        <v>4.88</v>
      </c>
      <c r="M78" s="96">
        <v>5.52</v>
      </c>
      <c r="N78" s="96">
        <v>5.69</v>
      </c>
      <c r="O78" s="96">
        <v>5.47</v>
      </c>
      <c r="P78" s="96">
        <v>5.23</v>
      </c>
      <c r="Q78" s="96">
        <v>4.99</v>
      </c>
      <c r="R78" s="96">
        <v>5.47</v>
      </c>
      <c r="S78" s="96">
        <v>5.83</v>
      </c>
      <c r="T78" s="96">
        <v>5.64</v>
      </c>
      <c r="U78" s="96">
        <v>5.37</v>
      </c>
      <c r="V78" s="96">
        <v>5.25</v>
      </c>
      <c r="W78" s="96">
        <v>5.41</v>
      </c>
    </row>
    <row r="79" spans="2:23" ht="14.25" customHeight="1">
      <c r="B79" s="114" t="s">
        <v>1</v>
      </c>
      <c r="C79" s="114"/>
      <c r="D79" s="113" t="s">
        <v>18</v>
      </c>
      <c r="E79" s="113"/>
      <c r="F79" s="113"/>
      <c r="G79" s="113"/>
      <c r="H79" s="113"/>
      <c r="I79" s="113" t="s">
        <v>24</v>
      </c>
      <c r="J79" s="113"/>
      <c r="K79" s="113"/>
      <c r="L79" s="113"/>
      <c r="M79" s="113"/>
      <c r="N79" s="113" t="s">
        <v>312</v>
      </c>
      <c r="O79" s="113"/>
      <c r="P79" s="113"/>
      <c r="Q79" s="113"/>
      <c r="R79" s="113"/>
      <c r="S79" s="113" t="s">
        <v>313</v>
      </c>
      <c r="T79" s="113"/>
      <c r="U79" s="113"/>
      <c r="V79" s="113"/>
      <c r="W79" s="113"/>
    </row>
    <row r="80" spans="2:23" ht="14.25" customHeight="1">
      <c r="B80" s="115" t="s">
        <v>29</v>
      </c>
      <c r="C80" s="116"/>
      <c r="D80" s="117" t="s">
        <v>37</v>
      </c>
      <c r="E80" s="118"/>
      <c r="F80" s="118"/>
      <c r="G80" s="118"/>
      <c r="H80" s="119"/>
      <c r="I80" s="117" t="s">
        <v>41</v>
      </c>
      <c r="J80" s="118"/>
      <c r="K80" s="118"/>
      <c r="L80" s="118"/>
      <c r="M80" s="119"/>
      <c r="N80" s="117" t="s">
        <v>42</v>
      </c>
      <c r="O80" s="118"/>
      <c r="P80" s="118"/>
      <c r="Q80" s="118"/>
      <c r="R80" s="119"/>
      <c r="S80" s="117" t="s">
        <v>43</v>
      </c>
      <c r="T80" s="118"/>
      <c r="U80" s="118"/>
      <c r="V80" s="118"/>
      <c r="W80" s="119"/>
    </row>
    <row r="81" spans="2:23" ht="14.25" customHeight="1">
      <c r="B81" s="114" t="s">
        <v>8</v>
      </c>
      <c r="C81" s="114"/>
      <c r="D81" s="113" t="s">
        <v>9</v>
      </c>
      <c r="E81" s="113"/>
      <c r="F81" s="113"/>
      <c r="G81" s="113"/>
      <c r="H81" s="113"/>
      <c r="I81" s="113" t="s">
        <v>9</v>
      </c>
      <c r="J81" s="113"/>
      <c r="K81" s="113"/>
      <c r="L81" s="113"/>
      <c r="M81" s="113"/>
      <c r="N81" s="113" t="s">
        <v>9</v>
      </c>
      <c r="O81" s="113"/>
      <c r="P81" s="113"/>
      <c r="Q81" s="113"/>
      <c r="R81" s="113"/>
      <c r="S81" s="113" t="s">
        <v>9</v>
      </c>
      <c r="T81" s="113"/>
      <c r="U81" s="113"/>
      <c r="V81" s="113"/>
      <c r="W81" s="113"/>
    </row>
    <row r="82" spans="2:23" ht="36.75" customHeight="1">
      <c r="B82" s="114" t="s">
        <v>0</v>
      </c>
      <c r="C82" s="114"/>
      <c r="D82" s="2" t="s">
        <v>3</v>
      </c>
      <c r="E82" s="2" t="s">
        <v>4</v>
      </c>
      <c r="F82" s="2" t="s">
        <v>5</v>
      </c>
      <c r="G82" s="2" t="s">
        <v>6</v>
      </c>
      <c r="H82" s="2" t="s">
        <v>7</v>
      </c>
      <c r="I82" s="2" t="s">
        <v>3</v>
      </c>
      <c r="J82" s="2" t="s">
        <v>4</v>
      </c>
      <c r="K82" s="2" t="s">
        <v>5</v>
      </c>
      <c r="L82" s="2" t="s">
        <v>6</v>
      </c>
      <c r="M82" s="2" t="s">
        <v>7</v>
      </c>
      <c r="N82" s="2" t="s">
        <v>3</v>
      </c>
      <c r="O82" s="2" t="s">
        <v>4</v>
      </c>
      <c r="P82" s="2" t="s">
        <v>5</v>
      </c>
      <c r="Q82" s="2" t="s">
        <v>6</v>
      </c>
      <c r="R82" s="2" t="s">
        <v>7</v>
      </c>
      <c r="S82" s="2" t="s">
        <v>3</v>
      </c>
      <c r="T82" s="2" t="s">
        <v>4</v>
      </c>
      <c r="U82" s="2" t="s">
        <v>5</v>
      </c>
      <c r="V82" s="2" t="s">
        <v>6</v>
      </c>
      <c r="W82" s="2" t="s">
        <v>7</v>
      </c>
    </row>
    <row r="83" spans="2:23" ht="15.75" customHeight="1">
      <c r="B83" s="112" t="s">
        <v>2</v>
      </c>
      <c r="C83" s="91">
        <v>0</v>
      </c>
      <c r="D83" s="92">
        <v>7.26</v>
      </c>
      <c r="E83" s="92">
        <v>6.4</v>
      </c>
      <c r="F83" s="92">
        <v>6.21</v>
      </c>
      <c r="G83" s="92">
        <v>6.58</v>
      </c>
      <c r="H83" s="92">
        <v>6.37</v>
      </c>
      <c r="I83" s="92">
        <v>6.88</v>
      </c>
      <c r="J83" s="92">
        <v>6.55</v>
      </c>
      <c r="K83" s="92">
        <v>6.16</v>
      </c>
      <c r="L83" s="92">
        <v>6.19</v>
      </c>
      <c r="M83" s="92">
        <v>6</v>
      </c>
      <c r="N83" s="92">
        <v>6.95</v>
      </c>
      <c r="O83" s="92">
        <v>6.54</v>
      </c>
      <c r="P83" s="92">
        <v>6.08</v>
      </c>
      <c r="Q83" s="92">
        <v>6.21</v>
      </c>
      <c r="R83" s="92">
        <v>5.96</v>
      </c>
      <c r="S83" s="92">
        <v>6.96</v>
      </c>
      <c r="T83" s="92">
        <v>6.6</v>
      </c>
      <c r="U83" s="92">
        <v>6.11</v>
      </c>
      <c r="V83" s="92">
        <v>6.21</v>
      </c>
      <c r="W83" s="92">
        <v>5.94</v>
      </c>
    </row>
    <row r="84" spans="2:23" ht="15.75" customHeight="1">
      <c r="B84" s="112"/>
      <c r="C84" s="93">
        <v>0.2</v>
      </c>
      <c r="D84" s="93">
        <v>7.27</v>
      </c>
      <c r="E84" s="93">
        <v>6.54</v>
      </c>
      <c r="F84" s="93">
        <v>6.22</v>
      </c>
      <c r="G84" s="93">
        <v>6.59</v>
      </c>
      <c r="H84" s="93">
        <v>6.35</v>
      </c>
      <c r="I84" s="93">
        <v>6.84</v>
      </c>
      <c r="J84" s="93">
        <v>6.53</v>
      </c>
      <c r="K84" s="93">
        <v>6.12</v>
      </c>
      <c r="L84" s="93">
        <v>6.15</v>
      </c>
      <c r="M84" s="93">
        <v>5.98</v>
      </c>
      <c r="N84" s="93">
        <v>6.91</v>
      </c>
      <c r="O84" s="93">
        <v>6.52</v>
      </c>
      <c r="P84" s="93">
        <v>6.06</v>
      </c>
      <c r="Q84" s="93">
        <v>6.18</v>
      </c>
      <c r="R84" s="93">
        <v>5.94</v>
      </c>
      <c r="S84" s="93">
        <v>6.92</v>
      </c>
      <c r="T84" s="93">
        <v>6.57</v>
      </c>
      <c r="U84" s="93">
        <v>6.11</v>
      </c>
      <c r="V84" s="93">
        <v>6.26</v>
      </c>
      <c r="W84" s="93">
        <v>5.93</v>
      </c>
    </row>
    <row r="85" spans="2:23" ht="15.75" customHeight="1">
      <c r="B85" s="112"/>
      <c r="C85" s="93">
        <v>0.5</v>
      </c>
      <c r="D85" s="93">
        <v>7.29</v>
      </c>
      <c r="E85" s="93">
        <v>6.53</v>
      </c>
      <c r="F85" s="93">
        <v>6.23</v>
      </c>
      <c r="G85" s="93">
        <v>6.61</v>
      </c>
      <c r="H85" s="93">
        <v>6.42</v>
      </c>
      <c r="I85" s="93">
        <v>6.81</v>
      </c>
      <c r="J85" s="93">
        <v>6.47</v>
      </c>
      <c r="K85" s="93">
        <v>6.08</v>
      </c>
      <c r="L85" s="93">
        <v>6.11</v>
      </c>
      <c r="M85" s="93">
        <v>5.98</v>
      </c>
      <c r="N85" s="93">
        <v>6.9</v>
      </c>
      <c r="O85" s="93">
        <v>6.44</v>
      </c>
      <c r="P85" s="93">
        <v>6.01</v>
      </c>
      <c r="Q85" s="93">
        <v>6.11</v>
      </c>
      <c r="R85" s="93">
        <v>5.92</v>
      </c>
      <c r="S85" s="93">
        <v>6.91</v>
      </c>
      <c r="T85" s="93">
        <v>6.51</v>
      </c>
      <c r="U85" s="93">
        <v>6.07</v>
      </c>
      <c r="V85" s="93">
        <v>6.13</v>
      </c>
      <c r="W85" s="93">
        <v>5.91</v>
      </c>
    </row>
    <row r="86" spans="2:23" ht="15.75" customHeight="1">
      <c r="B86" s="112"/>
      <c r="C86" s="93">
        <v>1</v>
      </c>
      <c r="D86" s="93">
        <v>7.3</v>
      </c>
      <c r="E86" s="93">
        <v>6.52</v>
      </c>
      <c r="F86" s="93">
        <v>6.27</v>
      </c>
      <c r="G86" s="93">
        <v>6.6</v>
      </c>
      <c r="H86" s="93">
        <v>6.42</v>
      </c>
      <c r="I86" s="93">
        <v>6.74</v>
      </c>
      <c r="J86" s="93">
        <v>6.4</v>
      </c>
      <c r="K86" s="93">
        <v>5.97</v>
      </c>
      <c r="L86" s="93">
        <v>5.99</v>
      </c>
      <c r="M86" s="93">
        <v>5.91</v>
      </c>
      <c r="N86" s="93">
        <v>6.83</v>
      </c>
      <c r="O86" s="93">
        <v>6.35</v>
      </c>
      <c r="P86" s="93">
        <v>5.9</v>
      </c>
      <c r="Q86" s="93">
        <v>5.98</v>
      </c>
      <c r="R86" s="93">
        <v>5.88</v>
      </c>
      <c r="S86" s="93">
        <v>6.84</v>
      </c>
      <c r="T86" s="93">
        <v>6.45</v>
      </c>
      <c r="U86" s="93">
        <v>5.98</v>
      </c>
      <c r="V86" s="93">
        <v>6.03</v>
      </c>
      <c r="W86" s="93">
        <v>5.88</v>
      </c>
    </row>
    <row r="87" spans="2:23" ht="15.75" customHeight="1">
      <c r="B87" s="112"/>
      <c r="C87" s="93">
        <v>1.5</v>
      </c>
      <c r="D87" s="93">
        <v>7.33</v>
      </c>
      <c r="E87" s="93">
        <v>6.54</v>
      </c>
      <c r="F87" s="93">
        <v>6.29</v>
      </c>
      <c r="G87" s="93">
        <v>6.6</v>
      </c>
      <c r="H87" s="93">
        <v>6.39</v>
      </c>
      <c r="I87" s="93">
        <v>6.67</v>
      </c>
      <c r="J87" s="93">
        <v>6.31</v>
      </c>
      <c r="K87" s="93">
        <v>5.92</v>
      </c>
      <c r="L87" s="93">
        <v>5.88</v>
      </c>
      <c r="M87" s="93">
        <v>5.88</v>
      </c>
      <c r="N87" s="93">
        <v>6.74</v>
      </c>
      <c r="O87" s="93">
        <v>6.24</v>
      </c>
      <c r="P87" s="93">
        <v>5.81</v>
      </c>
      <c r="Q87" s="93">
        <v>5.86</v>
      </c>
      <c r="R87" s="93">
        <v>5.84</v>
      </c>
      <c r="S87" s="93">
        <v>6.75</v>
      </c>
      <c r="T87" s="93">
        <v>6.38</v>
      </c>
      <c r="U87" s="93">
        <v>5.94</v>
      </c>
      <c r="V87" s="93">
        <v>5.93</v>
      </c>
      <c r="W87" s="93">
        <v>5.85</v>
      </c>
    </row>
    <row r="88" spans="2:23" ht="15.75" customHeight="1">
      <c r="B88" s="112"/>
      <c r="C88" s="93">
        <v>2</v>
      </c>
      <c r="D88" s="93">
        <v>7.33</v>
      </c>
      <c r="E88" s="93">
        <v>6.53</v>
      </c>
      <c r="F88" s="93">
        <v>6.31</v>
      </c>
      <c r="G88" s="93">
        <v>6.59</v>
      </c>
      <c r="H88" s="93">
        <v>6.44</v>
      </c>
      <c r="I88" s="93">
        <v>6.59</v>
      </c>
      <c r="J88" s="93">
        <v>6.17</v>
      </c>
      <c r="K88" s="93">
        <v>5.79</v>
      </c>
      <c r="L88" s="93">
        <v>5.76</v>
      </c>
      <c r="M88" s="93">
        <v>5.84</v>
      </c>
      <c r="N88" s="93">
        <v>6.65</v>
      </c>
      <c r="O88" s="93">
        <v>6.09</v>
      </c>
      <c r="P88" s="93">
        <v>5.69</v>
      </c>
      <c r="Q88" s="93">
        <v>5.74</v>
      </c>
      <c r="R88" s="93">
        <v>5.8</v>
      </c>
      <c r="S88" s="93">
        <v>6.67</v>
      </c>
      <c r="T88" s="93">
        <v>6.25</v>
      </c>
      <c r="U88" s="93">
        <v>5.86</v>
      </c>
      <c r="V88" s="93">
        <v>5.83</v>
      </c>
      <c r="W88" s="93">
        <v>5.83</v>
      </c>
    </row>
    <row r="89" spans="2:23" ht="15.75" customHeight="1">
      <c r="B89" s="112"/>
      <c r="C89" s="93">
        <v>2.5</v>
      </c>
      <c r="D89" s="93">
        <v>7.4</v>
      </c>
      <c r="E89" s="93">
        <v>6.52</v>
      </c>
      <c r="F89" s="93">
        <v>6.33</v>
      </c>
      <c r="G89" s="93">
        <v>6.58</v>
      </c>
      <c r="H89" s="93">
        <v>6.44</v>
      </c>
      <c r="I89" s="93">
        <v>6.51</v>
      </c>
      <c r="J89" s="93">
        <v>6.06</v>
      </c>
      <c r="K89" s="93">
        <v>5.73</v>
      </c>
      <c r="L89" s="93">
        <v>5.64</v>
      </c>
      <c r="M89" s="93">
        <v>5.82</v>
      </c>
      <c r="N89" s="93">
        <v>6.55</v>
      </c>
      <c r="O89" s="93">
        <v>5.96</v>
      </c>
      <c r="P89" s="93">
        <v>5.61</v>
      </c>
      <c r="Q89" s="93">
        <v>5.62</v>
      </c>
      <c r="R89" s="93">
        <v>5.76</v>
      </c>
      <c r="S89" s="93">
        <v>6.58</v>
      </c>
      <c r="T89" s="93">
        <v>6.15</v>
      </c>
      <c r="U89" s="93">
        <v>5.79</v>
      </c>
      <c r="V89" s="93">
        <v>5.73</v>
      </c>
      <c r="W89" s="93">
        <v>5.8</v>
      </c>
    </row>
    <row r="90" spans="2:23" ht="15.75" customHeight="1">
      <c r="B90" s="112"/>
      <c r="C90" s="93">
        <v>3</v>
      </c>
      <c r="D90" s="93">
        <v>7.4</v>
      </c>
      <c r="E90" s="93">
        <v>6.52</v>
      </c>
      <c r="F90" s="93">
        <v>6.35</v>
      </c>
      <c r="G90" s="93">
        <v>6.56</v>
      </c>
      <c r="H90" s="93">
        <v>6.44</v>
      </c>
      <c r="I90" s="93">
        <v>6.39</v>
      </c>
      <c r="J90" s="93">
        <v>5.95</v>
      </c>
      <c r="K90" s="93">
        <v>5.63</v>
      </c>
      <c r="L90" s="93">
        <v>5.52</v>
      </c>
      <c r="M90" s="93">
        <v>5.77</v>
      </c>
      <c r="N90" s="93">
        <v>6.43</v>
      </c>
      <c r="O90" s="93">
        <v>5.84</v>
      </c>
      <c r="P90" s="93">
        <v>5.5</v>
      </c>
      <c r="Q90" s="93">
        <v>5.45</v>
      </c>
      <c r="R90" s="93">
        <v>5.69</v>
      </c>
      <c r="S90" s="93">
        <v>6.48</v>
      </c>
      <c r="T90" s="93">
        <v>6.06</v>
      </c>
      <c r="U90" s="93">
        <v>5.72</v>
      </c>
      <c r="V90" s="93">
        <v>5.6</v>
      </c>
      <c r="W90" s="93">
        <v>5.75</v>
      </c>
    </row>
    <row r="91" spans="2:23" ht="15.75" customHeight="1">
      <c r="B91" s="112"/>
      <c r="C91" s="93">
        <v>3.5</v>
      </c>
      <c r="D91" s="93">
        <v>7.4</v>
      </c>
      <c r="E91" s="93">
        <v>6.52</v>
      </c>
      <c r="F91" s="93">
        <v>6.36</v>
      </c>
      <c r="G91" s="93">
        <v>6.57</v>
      </c>
      <c r="H91" s="93">
        <v>6.47</v>
      </c>
      <c r="I91" s="93">
        <v>6.27</v>
      </c>
      <c r="J91" s="93">
        <v>5.82</v>
      </c>
      <c r="K91" s="93">
        <v>5.57</v>
      </c>
      <c r="L91" s="93">
        <v>5.43</v>
      </c>
      <c r="M91" s="93">
        <v>5.74</v>
      </c>
      <c r="N91" s="93">
        <v>6.33</v>
      </c>
      <c r="O91" s="93">
        <v>5.69</v>
      </c>
      <c r="P91" s="93">
        <v>5.44</v>
      </c>
      <c r="Q91" s="93">
        <v>5.36</v>
      </c>
      <c r="R91" s="93">
        <v>5.67</v>
      </c>
      <c r="S91" s="93">
        <v>6.43</v>
      </c>
      <c r="T91" s="93">
        <v>5.94</v>
      </c>
      <c r="U91" s="93">
        <v>5.66</v>
      </c>
      <c r="V91" s="93">
        <v>5.53</v>
      </c>
      <c r="W91" s="93">
        <v>5.72</v>
      </c>
    </row>
    <row r="92" spans="2:23" ht="15.75" customHeight="1">
      <c r="B92" s="112"/>
      <c r="C92" s="93">
        <v>4</v>
      </c>
      <c r="D92" s="93">
        <v>7.39</v>
      </c>
      <c r="E92" s="93">
        <v>6.47</v>
      </c>
      <c r="F92" s="93">
        <v>6.35</v>
      </c>
      <c r="G92" s="93">
        <v>6.57</v>
      </c>
      <c r="H92" s="93">
        <v>6.49</v>
      </c>
      <c r="I92" s="93">
        <v>6.17</v>
      </c>
      <c r="J92" s="93">
        <v>5.69</v>
      </c>
      <c r="K92" s="93">
        <v>5.52</v>
      </c>
      <c r="L92" s="93">
        <v>5.32</v>
      </c>
      <c r="M92" s="93">
        <v>5.72</v>
      </c>
      <c r="N92" s="93">
        <v>6.21</v>
      </c>
      <c r="O92" s="93">
        <v>5.56</v>
      </c>
      <c r="P92" s="93">
        <v>5.34</v>
      </c>
      <c r="Q92" s="93">
        <v>5.22</v>
      </c>
      <c r="R92" s="93">
        <v>5.63</v>
      </c>
      <c r="S92" s="93">
        <v>6.35</v>
      </c>
      <c r="T92" s="93">
        <v>5.83</v>
      </c>
      <c r="U92" s="93">
        <v>5.6</v>
      </c>
      <c r="V92" s="93">
        <v>5.42</v>
      </c>
      <c r="W92" s="93">
        <v>5.7</v>
      </c>
    </row>
    <row r="93" spans="2:23" ht="15.75" customHeight="1">
      <c r="B93" s="112"/>
      <c r="C93" s="93">
        <v>4.5</v>
      </c>
      <c r="D93" s="93">
        <v>7.39</v>
      </c>
      <c r="E93" s="93">
        <v>6.54</v>
      </c>
      <c r="F93" s="93">
        <v>6.38</v>
      </c>
      <c r="G93" s="93">
        <v>6.57</v>
      </c>
      <c r="H93" s="93">
        <v>6.49</v>
      </c>
      <c r="I93" s="93">
        <v>6.1</v>
      </c>
      <c r="J93" s="93">
        <v>5.59</v>
      </c>
      <c r="K93" s="93">
        <v>5.44</v>
      </c>
      <c r="L93" s="93">
        <v>5.23</v>
      </c>
      <c r="M93" s="93">
        <v>5.69</v>
      </c>
      <c r="N93" s="93">
        <v>6.15</v>
      </c>
      <c r="O93" s="93">
        <v>5.44</v>
      </c>
      <c r="P93" s="93">
        <v>5.26</v>
      </c>
      <c r="Q93" s="93">
        <v>5.11</v>
      </c>
      <c r="R93" s="93">
        <v>5.59</v>
      </c>
      <c r="S93" s="93">
        <v>6.29</v>
      </c>
      <c r="T93" s="93">
        <v>5.74</v>
      </c>
      <c r="U93" s="93">
        <v>5.54</v>
      </c>
      <c r="V93" s="93">
        <v>5.34</v>
      </c>
      <c r="W93" s="93">
        <v>5.66</v>
      </c>
    </row>
    <row r="94" spans="2:23" ht="15.75" customHeight="1">
      <c r="B94" s="112"/>
      <c r="C94" s="96">
        <v>5</v>
      </c>
      <c r="D94" s="96">
        <v>7.41</v>
      </c>
      <c r="E94" s="96">
        <v>6.54</v>
      </c>
      <c r="F94" s="96">
        <v>6.35</v>
      </c>
      <c r="G94" s="96">
        <v>6.56</v>
      </c>
      <c r="H94" s="96">
        <v>6.49</v>
      </c>
      <c r="I94" s="96">
        <v>5.99</v>
      </c>
      <c r="J94" s="96">
        <v>5.51</v>
      </c>
      <c r="K94" s="96">
        <v>5.35</v>
      </c>
      <c r="L94" s="96">
        <v>5.15</v>
      </c>
      <c r="M94" s="96">
        <v>5.66</v>
      </c>
      <c r="N94" s="96">
        <v>6.07</v>
      </c>
      <c r="O94" s="96">
        <v>5.33</v>
      </c>
      <c r="P94" s="96">
        <v>5.16</v>
      </c>
      <c r="Q94" s="96">
        <v>5.01</v>
      </c>
      <c r="R94" s="96">
        <v>5.56</v>
      </c>
      <c r="S94" s="96">
        <v>6.22</v>
      </c>
      <c r="T94" s="96">
        <v>5.66</v>
      </c>
      <c r="U94" s="96">
        <v>5.46</v>
      </c>
      <c r="V94" s="96">
        <v>5.25</v>
      </c>
      <c r="W94" s="96">
        <v>5.64</v>
      </c>
    </row>
    <row r="95" spans="2:23" ht="15.75" customHeight="1"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ht="14.25" customHeight="1">
      <c r="B96" s="114" t="s">
        <v>1</v>
      </c>
      <c r="C96" s="114"/>
      <c r="D96" s="113" t="s">
        <v>25</v>
      </c>
      <c r="E96" s="113"/>
      <c r="F96" s="113"/>
      <c r="G96" s="113"/>
      <c r="H96" s="113"/>
      <c r="I96" s="113" t="s">
        <v>26</v>
      </c>
      <c r="J96" s="113"/>
      <c r="K96" s="113"/>
      <c r="L96" s="113"/>
      <c r="M96" s="113"/>
      <c r="N96" s="113" t="s">
        <v>27</v>
      </c>
      <c r="O96" s="113"/>
      <c r="P96" s="113"/>
      <c r="Q96" s="113"/>
      <c r="R96" s="113"/>
      <c r="S96" s="113" t="s">
        <v>314</v>
      </c>
      <c r="T96" s="113"/>
      <c r="U96" s="113"/>
      <c r="V96" s="113"/>
      <c r="W96" s="113"/>
    </row>
    <row r="97" spans="2:23" ht="14.25" customHeight="1">
      <c r="B97" s="115" t="s">
        <v>29</v>
      </c>
      <c r="C97" s="116"/>
      <c r="D97" s="117" t="s">
        <v>44</v>
      </c>
      <c r="E97" s="118"/>
      <c r="F97" s="118"/>
      <c r="G97" s="118"/>
      <c r="H97" s="119"/>
      <c r="I97" s="117" t="s">
        <v>45</v>
      </c>
      <c r="J97" s="118"/>
      <c r="K97" s="118"/>
      <c r="L97" s="118"/>
      <c r="M97" s="119"/>
      <c r="N97" s="117" t="s">
        <v>42</v>
      </c>
      <c r="O97" s="118"/>
      <c r="P97" s="118"/>
      <c r="Q97" s="118"/>
      <c r="R97" s="119"/>
      <c r="S97" s="117" t="s">
        <v>46</v>
      </c>
      <c r="T97" s="118"/>
      <c r="U97" s="118"/>
      <c r="V97" s="118"/>
      <c r="W97" s="119"/>
    </row>
    <row r="98" spans="2:23" ht="14.25" customHeight="1">
      <c r="B98" s="114" t="s">
        <v>8</v>
      </c>
      <c r="C98" s="114"/>
      <c r="D98" s="113" t="s">
        <v>9</v>
      </c>
      <c r="E98" s="113"/>
      <c r="F98" s="113"/>
      <c r="G98" s="113"/>
      <c r="H98" s="113"/>
      <c r="I98" s="113" t="s">
        <v>9</v>
      </c>
      <c r="J98" s="113"/>
      <c r="K98" s="113"/>
      <c r="L98" s="113"/>
      <c r="M98" s="113"/>
      <c r="N98" s="113" t="s">
        <v>9</v>
      </c>
      <c r="O98" s="113"/>
      <c r="P98" s="113"/>
      <c r="Q98" s="113"/>
      <c r="R98" s="113"/>
      <c r="S98" s="113" t="s">
        <v>9</v>
      </c>
      <c r="T98" s="113"/>
      <c r="U98" s="113"/>
      <c r="V98" s="113"/>
      <c r="W98" s="113"/>
    </row>
    <row r="99" spans="2:23" ht="36.75" customHeight="1">
      <c r="B99" s="114" t="s">
        <v>0</v>
      </c>
      <c r="C99" s="114"/>
      <c r="D99" s="2" t="s">
        <v>3</v>
      </c>
      <c r="E99" s="2" t="s">
        <v>4</v>
      </c>
      <c r="F99" s="2" t="s">
        <v>5</v>
      </c>
      <c r="G99" s="2" t="s">
        <v>6</v>
      </c>
      <c r="H99" s="2" t="s">
        <v>7</v>
      </c>
      <c r="I99" s="2" t="s">
        <v>3</v>
      </c>
      <c r="J99" s="2" t="s">
        <v>4</v>
      </c>
      <c r="K99" s="2" t="s">
        <v>5</v>
      </c>
      <c r="L99" s="2" t="s">
        <v>6</v>
      </c>
      <c r="M99" s="2" t="s">
        <v>7</v>
      </c>
      <c r="N99" s="2" t="s">
        <v>3</v>
      </c>
      <c r="O99" s="2" t="s">
        <v>4</v>
      </c>
      <c r="P99" s="2" t="s">
        <v>5</v>
      </c>
      <c r="Q99" s="2" t="s">
        <v>6</v>
      </c>
      <c r="R99" s="2" t="s">
        <v>7</v>
      </c>
      <c r="S99" s="2" t="s">
        <v>3</v>
      </c>
      <c r="T99" s="2" t="s">
        <v>4</v>
      </c>
      <c r="U99" s="2" t="s">
        <v>5</v>
      </c>
      <c r="V99" s="2" t="s">
        <v>6</v>
      </c>
      <c r="W99" s="2" t="s">
        <v>7</v>
      </c>
    </row>
    <row r="100" spans="2:23" ht="15.75" customHeight="1">
      <c r="B100" s="112" t="s">
        <v>2</v>
      </c>
      <c r="C100" s="91">
        <v>0</v>
      </c>
      <c r="D100" s="92">
        <v>6.64</v>
      </c>
      <c r="E100" s="92">
        <v>6.42</v>
      </c>
      <c r="F100" s="92">
        <v>6.21</v>
      </c>
      <c r="G100" s="92">
        <v>6.62</v>
      </c>
      <c r="H100" s="92">
        <v>6.37</v>
      </c>
      <c r="I100" s="92">
        <v>6.57</v>
      </c>
      <c r="J100" s="92">
        <v>6.74</v>
      </c>
      <c r="K100" s="92">
        <v>6.04</v>
      </c>
      <c r="L100" s="92">
        <v>6.22</v>
      </c>
      <c r="M100" s="92">
        <v>5.84</v>
      </c>
      <c r="N100" s="92">
        <v>6.72</v>
      </c>
      <c r="O100" s="92">
        <v>6.59</v>
      </c>
      <c r="P100" s="92">
        <v>6.1</v>
      </c>
      <c r="Q100" s="92">
        <v>6.18</v>
      </c>
      <c r="R100" s="92">
        <v>5.85</v>
      </c>
      <c r="S100" s="92">
        <v>6.62</v>
      </c>
      <c r="T100" s="92">
        <v>6.7</v>
      </c>
      <c r="U100" s="92">
        <v>6.08</v>
      </c>
      <c r="V100" s="92">
        <v>6.25</v>
      </c>
      <c r="W100" s="92">
        <v>5.84</v>
      </c>
    </row>
    <row r="101" spans="2:23" ht="15.75" customHeight="1">
      <c r="B101" s="112"/>
      <c r="C101" s="93">
        <v>0.2</v>
      </c>
      <c r="D101" s="93">
        <v>6.92</v>
      </c>
      <c r="E101" s="93">
        <v>6.41</v>
      </c>
      <c r="F101" s="93">
        <v>6.24</v>
      </c>
      <c r="G101" s="93">
        <v>6.61</v>
      </c>
      <c r="H101" s="93">
        <v>6.39</v>
      </c>
      <c r="I101" s="93">
        <v>6.41</v>
      </c>
      <c r="J101" s="93">
        <v>6.68</v>
      </c>
      <c r="K101" s="93">
        <v>6.03</v>
      </c>
      <c r="L101" s="93">
        <v>6.2</v>
      </c>
      <c r="M101" s="93">
        <v>5.82</v>
      </c>
      <c r="N101" s="93">
        <v>6.65</v>
      </c>
      <c r="O101" s="93">
        <v>6.66</v>
      </c>
      <c r="P101" s="93">
        <v>6.08</v>
      </c>
      <c r="Q101" s="93">
        <v>6.17</v>
      </c>
      <c r="R101" s="93">
        <v>5.84</v>
      </c>
      <c r="S101" s="93">
        <v>6.59</v>
      </c>
      <c r="T101" s="93">
        <v>6.72</v>
      </c>
      <c r="U101" s="93">
        <v>6.09</v>
      </c>
      <c r="V101" s="93">
        <v>6.25</v>
      </c>
      <c r="W101" s="93">
        <v>5.82</v>
      </c>
    </row>
    <row r="102" spans="2:23" ht="15.75" customHeight="1">
      <c r="B102" s="112"/>
      <c r="C102" s="93">
        <v>0.5</v>
      </c>
      <c r="D102" s="93">
        <v>6.91</v>
      </c>
      <c r="E102" s="93">
        <v>6.42</v>
      </c>
      <c r="F102" s="93">
        <v>6.24</v>
      </c>
      <c r="G102" s="93">
        <v>6.62</v>
      </c>
      <c r="H102" s="93">
        <v>6.37</v>
      </c>
      <c r="I102" s="93">
        <v>6.31</v>
      </c>
      <c r="J102" s="93">
        <v>6.67</v>
      </c>
      <c r="K102" s="93">
        <v>6</v>
      </c>
      <c r="L102" s="93">
        <v>6.17</v>
      </c>
      <c r="M102" s="93">
        <v>5.81</v>
      </c>
      <c r="N102" s="93">
        <v>6.56</v>
      </c>
      <c r="O102" s="93">
        <v>6.57</v>
      </c>
      <c r="P102" s="93">
        <v>6.06</v>
      </c>
      <c r="Q102" s="93">
        <v>6.12</v>
      </c>
      <c r="R102" s="93">
        <v>5.83</v>
      </c>
      <c r="S102" s="93">
        <v>6.68</v>
      </c>
      <c r="T102" s="93">
        <v>6.67</v>
      </c>
      <c r="U102" s="93">
        <v>6.03</v>
      </c>
      <c r="V102" s="93">
        <v>6.2</v>
      </c>
      <c r="W102" s="93">
        <v>5.81</v>
      </c>
    </row>
    <row r="103" spans="2:23" ht="15.75" customHeight="1">
      <c r="B103" s="112"/>
      <c r="C103" s="93">
        <v>1</v>
      </c>
      <c r="D103" s="93">
        <v>6.81</v>
      </c>
      <c r="E103" s="93">
        <v>6.41</v>
      </c>
      <c r="F103" s="93">
        <v>6.25</v>
      </c>
      <c r="G103" s="93">
        <v>6.63</v>
      </c>
      <c r="H103" s="93">
        <v>6.37</v>
      </c>
      <c r="I103" s="93">
        <v>6.49</v>
      </c>
      <c r="J103" s="93">
        <v>6.53</v>
      </c>
      <c r="K103" s="93">
        <v>5.89</v>
      </c>
      <c r="L103" s="93">
        <v>6.08</v>
      </c>
      <c r="M103" s="93">
        <v>5.76</v>
      </c>
      <c r="N103" s="93">
        <v>6.52</v>
      </c>
      <c r="O103" s="93">
        <v>6.47</v>
      </c>
      <c r="P103" s="93">
        <v>6.01</v>
      </c>
      <c r="Q103" s="93">
        <v>6.06</v>
      </c>
      <c r="R103" s="93">
        <v>5.79</v>
      </c>
      <c r="S103" s="93">
        <v>6.65</v>
      </c>
      <c r="T103" s="93">
        <v>6.6</v>
      </c>
      <c r="U103" s="93">
        <v>5.98</v>
      </c>
      <c r="V103" s="93">
        <v>6.13</v>
      </c>
      <c r="W103" s="93">
        <v>5.79</v>
      </c>
    </row>
    <row r="104" spans="2:23" ht="15.75" customHeight="1">
      <c r="B104" s="112"/>
      <c r="C104" s="93">
        <v>1.5</v>
      </c>
      <c r="D104" s="93">
        <v>6.89</v>
      </c>
      <c r="E104" s="93">
        <v>6.41</v>
      </c>
      <c r="F104" s="93">
        <v>6.29</v>
      </c>
      <c r="G104" s="93">
        <v>6.64</v>
      </c>
      <c r="H104" s="93">
        <v>6.36</v>
      </c>
      <c r="I104" s="93">
        <v>6.45</v>
      </c>
      <c r="J104" s="93">
        <v>6.47</v>
      </c>
      <c r="K104" s="93">
        <v>5.88</v>
      </c>
      <c r="L104" s="93">
        <v>6.01</v>
      </c>
      <c r="M104" s="93">
        <v>5.71</v>
      </c>
      <c r="N104" s="93">
        <v>6.48</v>
      </c>
      <c r="O104" s="93">
        <v>6.49</v>
      </c>
      <c r="P104" s="93">
        <v>5.98</v>
      </c>
      <c r="Q104" s="93">
        <v>5.99</v>
      </c>
      <c r="R104" s="93">
        <v>5.75</v>
      </c>
      <c r="S104" s="93">
        <v>6.59</v>
      </c>
      <c r="T104" s="93">
        <v>6.49</v>
      </c>
      <c r="U104" s="93">
        <v>5.95</v>
      </c>
      <c r="V104" s="93">
        <v>6.08</v>
      </c>
      <c r="W104" s="93">
        <v>5.76</v>
      </c>
    </row>
    <row r="105" spans="2:23" ht="15.75" customHeight="1">
      <c r="B105" s="112"/>
      <c r="C105" s="93">
        <v>2</v>
      </c>
      <c r="D105" s="93">
        <v>6.89</v>
      </c>
      <c r="E105" s="93">
        <v>6.46</v>
      </c>
      <c r="F105" s="93">
        <v>6.29</v>
      </c>
      <c r="G105" s="93">
        <v>6.64</v>
      </c>
      <c r="H105" s="93">
        <v>6.39</v>
      </c>
      <c r="I105" s="93">
        <v>6.35</v>
      </c>
      <c r="J105" s="93">
        <v>6.32</v>
      </c>
      <c r="K105" s="93">
        <v>5.82</v>
      </c>
      <c r="L105" s="93">
        <v>5.93</v>
      </c>
      <c r="M105" s="93">
        <v>5.69</v>
      </c>
      <c r="N105" s="93">
        <v>6.33</v>
      </c>
      <c r="O105" s="93">
        <v>6.4</v>
      </c>
      <c r="P105" s="93">
        <v>5.93</v>
      </c>
      <c r="Q105" s="93">
        <v>5.93</v>
      </c>
      <c r="R105" s="93">
        <v>5.73</v>
      </c>
      <c r="S105" s="93">
        <v>6.45</v>
      </c>
      <c r="T105" s="93">
        <v>6.37</v>
      </c>
      <c r="U105" s="93">
        <v>5.9</v>
      </c>
      <c r="V105" s="93">
        <v>6.01</v>
      </c>
      <c r="W105" s="93">
        <v>5.74</v>
      </c>
    </row>
    <row r="106" spans="2:23" ht="15.75" customHeight="1">
      <c r="B106" s="112"/>
      <c r="C106" s="93">
        <v>2.5</v>
      </c>
      <c r="D106" s="93">
        <v>6.96</v>
      </c>
      <c r="E106" s="93">
        <v>6.47</v>
      </c>
      <c r="F106" s="93">
        <v>6.29</v>
      </c>
      <c r="G106" s="93">
        <v>6.64</v>
      </c>
      <c r="H106" s="93">
        <v>6.39</v>
      </c>
      <c r="I106" s="93">
        <v>6.24</v>
      </c>
      <c r="J106" s="93">
        <v>6.27</v>
      </c>
      <c r="K106" s="93">
        <v>5.79</v>
      </c>
      <c r="L106" s="93">
        <v>5.84</v>
      </c>
      <c r="M106" s="93">
        <v>5.66</v>
      </c>
      <c r="N106" s="93">
        <v>6.3</v>
      </c>
      <c r="O106" s="93">
        <v>6.35</v>
      </c>
      <c r="P106" s="93">
        <v>5.87</v>
      </c>
      <c r="Q106" s="93">
        <v>5.85</v>
      </c>
      <c r="R106" s="93">
        <v>5.7</v>
      </c>
      <c r="S106" s="93">
        <v>6.41</v>
      </c>
      <c r="T106" s="93">
        <v>6.34</v>
      </c>
      <c r="U106" s="93">
        <v>5.85</v>
      </c>
      <c r="V106" s="93">
        <v>5.93</v>
      </c>
      <c r="W106" s="93">
        <v>5.72</v>
      </c>
    </row>
    <row r="107" spans="2:23" ht="15.75" customHeight="1">
      <c r="B107" s="112"/>
      <c r="C107" s="93">
        <v>3</v>
      </c>
      <c r="D107" s="93">
        <v>6.89</v>
      </c>
      <c r="E107" s="93">
        <v>6.47</v>
      </c>
      <c r="F107" s="93">
        <v>6.28</v>
      </c>
      <c r="G107" s="93">
        <v>6.6</v>
      </c>
      <c r="H107" s="93">
        <v>6.4</v>
      </c>
      <c r="I107" s="93">
        <v>6.06</v>
      </c>
      <c r="J107" s="93">
        <v>6.19</v>
      </c>
      <c r="K107" s="93">
        <v>5.75</v>
      </c>
      <c r="L107" s="93">
        <v>5.76</v>
      </c>
      <c r="M107" s="93">
        <v>5.61</v>
      </c>
      <c r="N107" s="93">
        <v>6.21</v>
      </c>
      <c r="O107" s="93">
        <v>6.29</v>
      </c>
      <c r="P107" s="93">
        <v>5.82</v>
      </c>
      <c r="Q107" s="93">
        <v>5.77</v>
      </c>
      <c r="R107" s="93">
        <v>5.65</v>
      </c>
      <c r="S107" s="93">
        <v>6.37</v>
      </c>
      <c r="T107" s="93">
        <v>6.25</v>
      </c>
      <c r="U107" s="93">
        <v>5.78</v>
      </c>
      <c r="V107" s="93">
        <v>5.84</v>
      </c>
      <c r="W107" s="93">
        <v>5.68</v>
      </c>
    </row>
    <row r="108" spans="2:23" ht="15.75" customHeight="1">
      <c r="B108" s="112"/>
      <c r="C108" s="93">
        <v>3.5</v>
      </c>
      <c r="D108" s="93">
        <v>6.86</v>
      </c>
      <c r="E108" s="93">
        <v>6.46</v>
      </c>
      <c r="F108" s="93">
        <v>6.3</v>
      </c>
      <c r="G108" s="93">
        <v>6.6</v>
      </c>
      <c r="H108" s="93">
        <v>6.4</v>
      </c>
      <c r="I108" s="93">
        <v>6.07</v>
      </c>
      <c r="J108" s="93">
        <v>6.11</v>
      </c>
      <c r="K108" s="93">
        <v>5.72</v>
      </c>
      <c r="L108" s="93">
        <v>5.7</v>
      </c>
      <c r="M108" s="93">
        <v>5.58</v>
      </c>
      <c r="N108" s="93">
        <v>6.14</v>
      </c>
      <c r="O108" s="93">
        <v>6.2</v>
      </c>
      <c r="P108" s="93">
        <v>5.78</v>
      </c>
      <c r="Q108" s="93">
        <v>5.72</v>
      </c>
      <c r="R108" s="93">
        <v>5.61</v>
      </c>
      <c r="S108" s="93">
        <v>6.29</v>
      </c>
      <c r="T108" s="93">
        <v>6.15</v>
      </c>
      <c r="U108" s="93">
        <v>5.75</v>
      </c>
      <c r="V108" s="93">
        <v>5.81</v>
      </c>
      <c r="W108" s="93">
        <v>5.65</v>
      </c>
    </row>
    <row r="109" spans="2:23" ht="15.75" customHeight="1">
      <c r="B109" s="112"/>
      <c r="C109" s="93">
        <v>4</v>
      </c>
      <c r="D109" s="93">
        <v>6.85</v>
      </c>
      <c r="E109" s="93">
        <v>6.45</v>
      </c>
      <c r="F109" s="93">
        <v>6.31</v>
      </c>
      <c r="G109" s="93">
        <v>6.6</v>
      </c>
      <c r="H109" s="93">
        <v>6.42</v>
      </c>
      <c r="I109" s="93">
        <v>5.96</v>
      </c>
      <c r="J109" s="93">
        <v>6.01</v>
      </c>
      <c r="K109" s="93">
        <v>5.69</v>
      </c>
      <c r="L109" s="93">
        <v>5.64</v>
      </c>
      <c r="M109" s="93">
        <v>5.53</v>
      </c>
      <c r="N109" s="93">
        <v>6.04</v>
      </c>
      <c r="O109" s="93">
        <v>6.11</v>
      </c>
      <c r="P109" s="93">
        <v>5.74</v>
      </c>
      <c r="Q109" s="93">
        <v>5.67</v>
      </c>
      <c r="R109" s="93">
        <v>5.58</v>
      </c>
      <c r="S109" s="93">
        <v>6.22</v>
      </c>
      <c r="T109" s="93">
        <v>6.07</v>
      </c>
      <c r="U109" s="93">
        <v>5.71</v>
      </c>
      <c r="V109" s="93">
        <v>5.75</v>
      </c>
      <c r="W109" s="93">
        <v>5.62</v>
      </c>
    </row>
    <row r="110" spans="2:23" ht="15.75" customHeight="1">
      <c r="B110" s="112"/>
      <c r="C110" s="93">
        <v>4.5</v>
      </c>
      <c r="D110" s="93">
        <v>6.87</v>
      </c>
      <c r="E110" s="93">
        <v>6.43</v>
      </c>
      <c r="F110" s="93">
        <v>6.31</v>
      </c>
      <c r="G110" s="93">
        <v>6.6</v>
      </c>
      <c r="H110" s="93">
        <v>6.43</v>
      </c>
      <c r="I110" s="93">
        <v>5.93</v>
      </c>
      <c r="J110" s="93">
        <v>5.94</v>
      </c>
      <c r="K110" s="93">
        <v>5.63</v>
      </c>
      <c r="L110" s="93">
        <v>5.55</v>
      </c>
      <c r="M110" s="93">
        <v>5.5</v>
      </c>
      <c r="N110" s="93">
        <v>6.07</v>
      </c>
      <c r="O110" s="93">
        <v>6.05</v>
      </c>
      <c r="P110" s="93">
        <v>5.71</v>
      </c>
      <c r="Q110" s="93">
        <v>5.63</v>
      </c>
      <c r="R110" s="93">
        <v>5.56</v>
      </c>
      <c r="S110" s="93">
        <v>6.2</v>
      </c>
      <c r="T110" s="93">
        <v>5.99</v>
      </c>
      <c r="U110" s="93">
        <v>5.67</v>
      </c>
      <c r="V110" s="93">
        <v>5.7</v>
      </c>
      <c r="W110" s="93">
        <v>5.59</v>
      </c>
    </row>
    <row r="111" spans="2:23" ht="15.75" customHeight="1">
      <c r="B111" s="112"/>
      <c r="C111" s="96">
        <v>5</v>
      </c>
      <c r="D111" s="96">
        <v>6.87</v>
      </c>
      <c r="E111" s="96">
        <v>6.43</v>
      </c>
      <c r="F111" s="96">
        <v>6.3</v>
      </c>
      <c r="G111" s="96">
        <v>6.6</v>
      </c>
      <c r="H111" s="96">
        <v>6.43</v>
      </c>
      <c r="I111" s="96">
        <v>5.81</v>
      </c>
      <c r="J111" s="96">
        <v>5.88</v>
      </c>
      <c r="K111" s="96">
        <v>5.59</v>
      </c>
      <c r="L111" s="96">
        <v>5.49</v>
      </c>
      <c r="M111" s="96">
        <v>5.46</v>
      </c>
      <c r="N111" s="96">
        <v>5.97</v>
      </c>
      <c r="O111" s="96">
        <v>6</v>
      </c>
      <c r="P111" s="96">
        <v>5.64</v>
      </c>
      <c r="Q111" s="96">
        <v>5.57</v>
      </c>
      <c r="R111" s="96">
        <v>5.54</v>
      </c>
      <c r="S111" s="96">
        <v>6.07</v>
      </c>
      <c r="T111" s="96">
        <v>5.92</v>
      </c>
      <c r="U111" s="96">
        <v>5.61</v>
      </c>
      <c r="V111" s="96">
        <v>5.65</v>
      </c>
      <c r="W111" s="96">
        <v>5.57</v>
      </c>
    </row>
    <row r="112" spans="2:23" ht="15.75" customHeight="1">
      <c r="B112" s="114" t="s">
        <v>1</v>
      </c>
      <c r="C112" s="114"/>
      <c r="D112" s="113" t="s">
        <v>315</v>
      </c>
      <c r="E112" s="113"/>
      <c r="F112" s="113"/>
      <c r="G112" s="113"/>
      <c r="H112" s="113"/>
      <c r="I112" s="113" t="s">
        <v>316</v>
      </c>
      <c r="J112" s="113"/>
      <c r="K112" s="113"/>
      <c r="L112" s="113"/>
      <c r="M112" s="113"/>
      <c r="N112" s="113" t="s">
        <v>317</v>
      </c>
      <c r="O112" s="113"/>
      <c r="P112" s="113"/>
      <c r="Q112" s="113"/>
      <c r="R112" s="113"/>
      <c r="S112" s="113" t="s">
        <v>318</v>
      </c>
      <c r="T112" s="113"/>
      <c r="U112" s="113"/>
      <c r="V112" s="113"/>
      <c r="W112" s="113"/>
    </row>
    <row r="113" spans="2:23" ht="15.75" customHeight="1">
      <c r="B113" s="115" t="s">
        <v>29</v>
      </c>
      <c r="C113" s="116"/>
      <c r="D113" s="117" t="s">
        <v>44</v>
      </c>
      <c r="E113" s="118"/>
      <c r="F113" s="118"/>
      <c r="G113" s="118"/>
      <c r="H113" s="119"/>
      <c r="I113" s="117" t="s">
        <v>47</v>
      </c>
      <c r="J113" s="118"/>
      <c r="K113" s="118"/>
      <c r="L113" s="118"/>
      <c r="M113" s="119"/>
      <c r="N113" s="117" t="s">
        <v>48</v>
      </c>
      <c r="O113" s="118"/>
      <c r="P113" s="118"/>
      <c r="Q113" s="118"/>
      <c r="R113" s="119"/>
      <c r="S113" s="117" t="s">
        <v>49</v>
      </c>
      <c r="T113" s="118"/>
      <c r="U113" s="118"/>
      <c r="V113" s="118"/>
      <c r="W113" s="119"/>
    </row>
    <row r="114" spans="2:23" ht="15.75" customHeight="1">
      <c r="B114" s="114" t="s">
        <v>8</v>
      </c>
      <c r="C114" s="114"/>
      <c r="D114" s="113" t="s">
        <v>9</v>
      </c>
      <c r="E114" s="113"/>
      <c r="F114" s="113"/>
      <c r="G114" s="113"/>
      <c r="H114" s="113"/>
      <c r="I114" s="113" t="s">
        <v>9</v>
      </c>
      <c r="J114" s="113"/>
      <c r="K114" s="113"/>
      <c r="L114" s="113"/>
      <c r="M114" s="113"/>
      <c r="N114" s="113" t="s">
        <v>9</v>
      </c>
      <c r="O114" s="113"/>
      <c r="P114" s="113"/>
      <c r="Q114" s="113"/>
      <c r="R114" s="113"/>
      <c r="S114" s="113" t="s">
        <v>9</v>
      </c>
      <c r="T114" s="113"/>
      <c r="U114" s="113"/>
      <c r="V114" s="113"/>
      <c r="W114" s="113"/>
    </row>
    <row r="115" spans="2:23" ht="36.75" customHeight="1">
      <c r="B115" s="114" t="s">
        <v>0</v>
      </c>
      <c r="C115" s="114"/>
      <c r="D115" s="2" t="s">
        <v>3</v>
      </c>
      <c r="E115" s="2" t="s">
        <v>4</v>
      </c>
      <c r="F115" s="2" t="s">
        <v>5</v>
      </c>
      <c r="G115" s="2" t="s">
        <v>6</v>
      </c>
      <c r="H115" s="2" t="s">
        <v>7</v>
      </c>
      <c r="I115" s="2" t="s">
        <v>3</v>
      </c>
      <c r="J115" s="2" t="s">
        <v>4</v>
      </c>
      <c r="K115" s="2" t="s">
        <v>5</v>
      </c>
      <c r="L115" s="2" t="s">
        <v>6</v>
      </c>
      <c r="M115" s="2" t="s">
        <v>7</v>
      </c>
      <c r="N115" s="2" t="s">
        <v>3</v>
      </c>
      <c r="O115" s="2" t="s">
        <v>4</v>
      </c>
      <c r="P115" s="2" t="s">
        <v>5</v>
      </c>
      <c r="Q115" s="2" t="s">
        <v>6</v>
      </c>
      <c r="R115" s="2" t="s">
        <v>7</v>
      </c>
      <c r="S115" s="2" t="s">
        <v>3</v>
      </c>
      <c r="T115" s="2" t="s">
        <v>4</v>
      </c>
      <c r="U115" s="2" t="s">
        <v>5</v>
      </c>
      <c r="V115" s="2" t="s">
        <v>6</v>
      </c>
      <c r="W115" s="2" t="s">
        <v>7</v>
      </c>
    </row>
    <row r="116" spans="2:23" ht="15.75" customHeight="1">
      <c r="B116" s="112" t="s">
        <v>2</v>
      </c>
      <c r="C116" s="91">
        <v>0</v>
      </c>
      <c r="D116" s="92">
        <v>6.64</v>
      </c>
      <c r="E116" s="92">
        <v>6.42</v>
      </c>
      <c r="F116" s="92">
        <v>6.21</v>
      </c>
      <c r="G116" s="92">
        <v>6.62</v>
      </c>
      <c r="H116" s="92">
        <v>6.37</v>
      </c>
      <c r="I116" s="92">
        <v>6.59</v>
      </c>
      <c r="J116" s="92">
        <v>6.48</v>
      </c>
      <c r="K116" s="92">
        <v>6.09</v>
      </c>
      <c r="L116" s="92">
        <v>6.21</v>
      </c>
      <c r="M116" s="92">
        <v>5.99</v>
      </c>
      <c r="N116" s="92">
        <v>6.64</v>
      </c>
      <c r="O116" s="92">
        <v>6.49</v>
      </c>
      <c r="P116" s="92">
        <v>6.09</v>
      </c>
      <c r="Q116" s="92">
        <v>6.24</v>
      </c>
      <c r="R116" s="92">
        <v>6.09</v>
      </c>
      <c r="S116" s="92">
        <v>6.66</v>
      </c>
      <c r="T116" s="92">
        <v>6.52</v>
      </c>
      <c r="U116" s="92">
        <v>6.09</v>
      </c>
      <c r="V116" s="92">
        <v>6.2</v>
      </c>
      <c r="W116" s="92">
        <v>5.98</v>
      </c>
    </row>
    <row r="117" spans="2:23" ht="15.75" customHeight="1">
      <c r="B117" s="112"/>
      <c r="C117" s="93">
        <v>0.2</v>
      </c>
      <c r="D117" s="93">
        <v>6.92</v>
      </c>
      <c r="E117" s="93">
        <v>6.41</v>
      </c>
      <c r="F117" s="93">
        <v>6.24</v>
      </c>
      <c r="G117" s="93">
        <v>6.61</v>
      </c>
      <c r="H117" s="93">
        <v>6.39</v>
      </c>
      <c r="I117" s="93">
        <v>6.49</v>
      </c>
      <c r="J117" s="93">
        <v>6.45</v>
      </c>
      <c r="K117" s="93">
        <v>6.09</v>
      </c>
      <c r="L117" s="93">
        <v>6.18</v>
      </c>
      <c r="M117" s="93">
        <v>5.97</v>
      </c>
      <c r="N117" s="93">
        <v>6.55</v>
      </c>
      <c r="O117" s="93">
        <v>6.56</v>
      </c>
      <c r="P117" s="93">
        <v>6.08</v>
      </c>
      <c r="Q117" s="93">
        <v>6.21</v>
      </c>
      <c r="R117" s="93">
        <v>6.1</v>
      </c>
      <c r="S117" s="93">
        <v>6.59</v>
      </c>
      <c r="T117" s="93">
        <v>6.55</v>
      </c>
      <c r="U117" s="93">
        <v>6.07</v>
      </c>
      <c r="V117" s="93">
        <v>6.18</v>
      </c>
      <c r="W117" s="93">
        <v>5.97</v>
      </c>
    </row>
    <row r="118" spans="2:23" ht="15.75" customHeight="1">
      <c r="B118" s="112"/>
      <c r="C118" s="93">
        <v>0.5</v>
      </c>
      <c r="D118" s="93">
        <v>6.91</v>
      </c>
      <c r="E118" s="93">
        <v>6.42</v>
      </c>
      <c r="F118" s="93">
        <v>6.24</v>
      </c>
      <c r="G118" s="93">
        <v>6.62</v>
      </c>
      <c r="H118" s="93">
        <v>6.37</v>
      </c>
      <c r="I118" s="93">
        <v>6.32</v>
      </c>
      <c r="J118" s="93">
        <v>6.51</v>
      </c>
      <c r="K118" s="93">
        <v>6.02</v>
      </c>
      <c r="L118" s="93">
        <v>6.14</v>
      </c>
      <c r="M118" s="93">
        <v>5.94</v>
      </c>
      <c r="N118" s="93">
        <v>6.45</v>
      </c>
      <c r="O118" s="93">
        <v>6.54</v>
      </c>
      <c r="P118" s="93">
        <v>6.04</v>
      </c>
      <c r="Q118" s="93">
        <v>6.16</v>
      </c>
      <c r="R118" s="93">
        <v>6.06</v>
      </c>
      <c r="S118" s="93">
        <v>6.43</v>
      </c>
      <c r="T118" s="93">
        <v>6.53</v>
      </c>
      <c r="U118" s="93">
        <v>6.02</v>
      </c>
      <c r="V118" s="93">
        <v>6.11</v>
      </c>
      <c r="W118" s="93">
        <v>5.92</v>
      </c>
    </row>
    <row r="119" spans="2:23" ht="15.75" customHeight="1">
      <c r="B119" s="112"/>
      <c r="C119" s="93">
        <v>1</v>
      </c>
      <c r="D119" s="93">
        <v>6.81</v>
      </c>
      <c r="E119" s="93">
        <v>6.41</v>
      </c>
      <c r="F119" s="93">
        <v>6.25</v>
      </c>
      <c r="G119" s="93">
        <v>6.63</v>
      </c>
      <c r="H119" s="93">
        <v>6.37</v>
      </c>
      <c r="I119" s="93">
        <v>6.26</v>
      </c>
      <c r="J119" s="93">
        <v>6.17</v>
      </c>
      <c r="K119" s="93">
        <v>5.99</v>
      </c>
      <c r="L119" s="93">
        <v>6.06</v>
      </c>
      <c r="M119" s="93">
        <v>5.92</v>
      </c>
      <c r="N119" s="93">
        <v>6.33</v>
      </c>
      <c r="O119" s="93">
        <v>6.49</v>
      </c>
      <c r="P119" s="93">
        <v>5.97</v>
      </c>
      <c r="Q119" s="93">
        <v>6.1</v>
      </c>
      <c r="R119" s="93">
        <v>6.05</v>
      </c>
      <c r="S119" s="93">
        <v>6.28</v>
      </c>
      <c r="T119" s="93">
        <v>6.35</v>
      </c>
      <c r="U119" s="93">
        <v>5.92</v>
      </c>
      <c r="V119" s="93">
        <v>6.03</v>
      </c>
      <c r="W119" s="93">
        <v>5.89</v>
      </c>
    </row>
    <row r="120" spans="2:23" ht="15.75" customHeight="1">
      <c r="B120" s="112"/>
      <c r="C120" s="93">
        <v>1.5</v>
      </c>
      <c r="D120" s="93">
        <v>6.89</v>
      </c>
      <c r="E120" s="93">
        <v>6.41</v>
      </c>
      <c r="F120" s="93">
        <v>6.29</v>
      </c>
      <c r="G120" s="93">
        <v>6.64</v>
      </c>
      <c r="H120" s="93">
        <v>6.36</v>
      </c>
      <c r="I120" s="93">
        <v>6.24</v>
      </c>
      <c r="J120" s="93">
        <v>6.18</v>
      </c>
      <c r="K120" s="93">
        <v>5.96</v>
      </c>
      <c r="L120" s="93">
        <v>5.99</v>
      </c>
      <c r="M120" s="93">
        <v>5.85</v>
      </c>
      <c r="N120" s="93">
        <v>6.29</v>
      </c>
      <c r="O120" s="93">
        <v>6.32</v>
      </c>
      <c r="P120" s="93">
        <v>5.94</v>
      </c>
      <c r="Q120" s="93">
        <v>6.02</v>
      </c>
      <c r="R120" s="93">
        <v>6</v>
      </c>
      <c r="S120" s="93">
        <v>6.21</v>
      </c>
      <c r="T120" s="93">
        <v>6.24</v>
      </c>
      <c r="U120" s="93">
        <v>5.89</v>
      </c>
      <c r="V120" s="93">
        <v>5.93</v>
      </c>
      <c r="W120" s="93">
        <v>5.83</v>
      </c>
    </row>
    <row r="121" spans="2:23" ht="15.75" customHeight="1">
      <c r="B121" s="112"/>
      <c r="C121" s="93">
        <v>2</v>
      </c>
      <c r="D121" s="93">
        <v>6.89</v>
      </c>
      <c r="E121" s="93">
        <v>6.46</v>
      </c>
      <c r="F121" s="93">
        <v>6.29</v>
      </c>
      <c r="G121" s="93">
        <v>6.64</v>
      </c>
      <c r="H121" s="93">
        <v>6.39</v>
      </c>
      <c r="I121" s="93">
        <v>6.18</v>
      </c>
      <c r="J121" s="93">
        <v>6.21</v>
      </c>
      <c r="K121" s="93">
        <v>5.88</v>
      </c>
      <c r="L121" s="93">
        <v>5.89</v>
      </c>
      <c r="M121" s="93">
        <v>5.82</v>
      </c>
      <c r="N121" s="93">
        <v>6.21</v>
      </c>
      <c r="O121" s="93">
        <v>6.26</v>
      </c>
      <c r="P121" s="93">
        <v>5.87</v>
      </c>
      <c r="Q121" s="93">
        <v>5.94</v>
      </c>
      <c r="R121" s="93">
        <v>6.02</v>
      </c>
      <c r="S121" s="93">
        <v>6.04</v>
      </c>
      <c r="T121" s="93">
        <v>6.19</v>
      </c>
      <c r="U121" s="93">
        <v>5.81</v>
      </c>
      <c r="V121" s="93">
        <v>5.84</v>
      </c>
      <c r="W121" s="93">
        <v>5.81</v>
      </c>
    </row>
    <row r="122" spans="2:23" ht="15.75" customHeight="1">
      <c r="B122" s="112"/>
      <c r="C122" s="93">
        <v>2.5</v>
      </c>
      <c r="D122" s="93">
        <v>6.96</v>
      </c>
      <c r="E122" s="93">
        <v>6.47</v>
      </c>
      <c r="F122" s="93">
        <v>6.29</v>
      </c>
      <c r="G122" s="93">
        <v>6.64</v>
      </c>
      <c r="H122" s="93">
        <v>6.39</v>
      </c>
      <c r="I122" s="93">
        <v>6.02</v>
      </c>
      <c r="J122" s="93">
        <v>6.12</v>
      </c>
      <c r="K122" s="93">
        <v>5.82</v>
      </c>
      <c r="L122" s="93">
        <v>5.79</v>
      </c>
      <c r="M122" s="93">
        <v>5.79</v>
      </c>
      <c r="N122" s="93">
        <v>6.18</v>
      </c>
      <c r="O122" s="93">
        <v>6.17</v>
      </c>
      <c r="P122" s="93">
        <v>5.82</v>
      </c>
      <c r="Q122" s="93">
        <v>5.85</v>
      </c>
      <c r="R122" s="93">
        <v>5.98</v>
      </c>
      <c r="S122" s="93">
        <v>5.97</v>
      </c>
      <c r="T122" s="93">
        <v>6.09</v>
      </c>
      <c r="U122" s="93">
        <v>5.74</v>
      </c>
      <c r="V122" s="93">
        <v>5.72</v>
      </c>
      <c r="W122" s="93">
        <v>5.76</v>
      </c>
    </row>
    <row r="123" spans="2:23" ht="15.75" customHeight="1">
      <c r="B123" s="112"/>
      <c r="C123" s="93">
        <v>3</v>
      </c>
      <c r="D123" s="93">
        <v>6.89</v>
      </c>
      <c r="E123" s="93">
        <v>6.47</v>
      </c>
      <c r="F123" s="93">
        <v>6.28</v>
      </c>
      <c r="G123" s="93">
        <v>6.6</v>
      </c>
      <c r="H123" s="93">
        <v>6.4</v>
      </c>
      <c r="I123" s="93">
        <v>5.91</v>
      </c>
      <c r="J123" s="93">
        <v>6</v>
      </c>
      <c r="K123" s="93">
        <v>5.75</v>
      </c>
      <c r="L123" s="93">
        <v>5.7</v>
      </c>
      <c r="M123" s="93">
        <v>5.72</v>
      </c>
      <c r="N123" s="93">
        <v>6.12</v>
      </c>
      <c r="O123" s="93">
        <v>6.06</v>
      </c>
      <c r="P123" s="93">
        <v>5.74</v>
      </c>
      <c r="Q123" s="93">
        <v>5.79</v>
      </c>
      <c r="R123" s="93">
        <v>5.95</v>
      </c>
      <c r="S123" s="93">
        <v>5.89</v>
      </c>
      <c r="T123" s="93">
        <v>5.98</v>
      </c>
      <c r="U123" s="93">
        <v>5.66</v>
      </c>
      <c r="V123" s="93">
        <v>5.64</v>
      </c>
      <c r="W123" s="93">
        <v>5.69</v>
      </c>
    </row>
    <row r="124" spans="2:23" ht="15.75" customHeight="1">
      <c r="B124" s="112"/>
      <c r="C124" s="93">
        <v>3.5</v>
      </c>
      <c r="D124" s="93">
        <v>6.86</v>
      </c>
      <c r="E124" s="93">
        <v>6.46</v>
      </c>
      <c r="F124" s="93">
        <v>6.3</v>
      </c>
      <c r="G124" s="93">
        <v>6.6</v>
      </c>
      <c r="H124" s="93">
        <v>6.4</v>
      </c>
      <c r="I124" s="93">
        <v>5.87</v>
      </c>
      <c r="J124" s="93">
        <v>5.89</v>
      </c>
      <c r="K124" s="93">
        <v>5.71</v>
      </c>
      <c r="L124" s="93">
        <v>5.62</v>
      </c>
      <c r="M124" s="93">
        <v>5.69</v>
      </c>
      <c r="N124" s="93">
        <v>5.97</v>
      </c>
      <c r="O124" s="93">
        <v>5.94</v>
      </c>
      <c r="P124" s="93">
        <v>5.71</v>
      </c>
      <c r="Q124" s="93">
        <v>5.71</v>
      </c>
      <c r="R124" s="93">
        <v>5.71</v>
      </c>
      <c r="S124" s="93">
        <v>5.76</v>
      </c>
      <c r="T124" s="93">
        <v>5.86</v>
      </c>
      <c r="U124" s="93">
        <v>5.62</v>
      </c>
      <c r="V124" s="93">
        <v>5.55</v>
      </c>
      <c r="W124" s="93">
        <v>5.64</v>
      </c>
    </row>
    <row r="125" spans="2:23" ht="15.75" customHeight="1">
      <c r="B125" s="112"/>
      <c r="C125" s="93">
        <v>4</v>
      </c>
      <c r="D125" s="93">
        <v>6.85</v>
      </c>
      <c r="E125" s="93">
        <v>6.45</v>
      </c>
      <c r="F125" s="93">
        <v>6.31</v>
      </c>
      <c r="G125" s="93">
        <v>6.6</v>
      </c>
      <c r="H125" s="93">
        <v>6.42</v>
      </c>
      <c r="I125" s="93">
        <v>5.71</v>
      </c>
      <c r="J125" s="93">
        <v>5.79</v>
      </c>
      <c r="K125" s="93">
        <v>5.64</v>
      </c>
      <c r="L125" s="93">
        <v>5.53</v>
      </c>
      <c r="M125" s="93">
        <v>5.64</v>
      </c>
      <c r="N125" s="93">
        <v>5.77</v>
      </c>
      <c r="O125" s="93">
        <v>5.83</v>
      </c>
      <c r="P125" s="93">
        <v>5.64</v>
      </c>
      <c r="Q125" s="93">
        <v>5.62</v>
      </c>
      <c r="R125" s="93">
        <v>5.66</v>
      </c>
      <c r="S125" s="93">
        <v>5.59</v>
      </c>
      <c r="T125" s="93">
        <v>5.76</v>
      </c>
      <c r="U125" s="93">
        <v>5.55</v>
      </c>
      <c r="V125" s="93">
        <v>5.45</v>
      </c>
      <c r="W125" s="93">
        <v>5.59</v>
      </c>
    </row>
    <row r="126" spans="2:23" ht="15.75" customHeight="1">
      <c r="B126" s="112"/>
      <c r="C126" s="93">
        <v>4.5</v>
      </c>
      <c r="D126" s="93">
        <v>6.87</v>
      </c>
      <c r="E126" s="93">
        <v>6.43</v>
      </c>
      <c r="F126" s="93">
        <v>6.31</v>
      </c>
      <c r="G126" s="93">
        <v>6.6</v>
      </c>
      <c r="H126" s="93">
        <v>6.43</v>
      </c>
      <c r="I126" s="93">
        <v>5.54</v>
      </c>
      <c r="J126" s="93">
        <v>5.69</v>
      </c>
      <c r="K126" s="93">
        <v>5.58</v>
      </c>
      <c r="L126" s="93">
        <v>5.47</v>
      </c>
      <c r="M126" s="93">
        <v>5.6</v>
      </c>
      <c r="N126" s="93">
        <v>5.7</v>
      </c>
      <c r="O126" s="93">
        <v>5.73</v>
      </c>
      <c r="P126" s="93">
        <v>5.57</v>
      </c>
      <c r="Q126" s="93">
        <v>5.57</v>
      </c>
      <c r="R126" s="93">
        <v>5.63</v>
      </c>
      <c r="S126" s="93">
        <v>5.55</v>
      </c>
      <c r="T126" s="93">
        <v>5.65</v>
      </c>
      <c r="U126" s="93">
        <v>5.48</v>
      </c>
      <c r="V126" s="93">
        <v>5.38</v>
      </c>
      <c r="W126" s="93">
        <v>5.55</v>
      </c>
    </row>
    <row r="127" spans="2:23" ht="15.75" customHeight="1">
      <c r="B127" s="112"/>
      <c r="C127" s="96">
        <v>5</v>
      </c>
      <c r="D127" s="96">
        <v>6.87</v>
      </c>
      <c r="E127" s="96">
        <v>6.43</v>
      </c>
      <c r="F127" s="96">
        <v>6.3</v>
      </c>
      <c r="G127" s="96">
        <v>6.6</v>
      </c>
      <c r="H127" s="96">
        <v>6.43</v>
      </c>
      <c r="I127" s="96">
        <v>5.46</v>
      </c>
      <c r="J127" s="96">
        <v>5.6</v>
      </c>
      <c r="K127" s="96">
        <v>5.5</v>
      </c>
      <c r="L127" s="96">
        <v>5.38</v>
      </c>
      <c r="M127" s="96">
        <v>5.57</v>
      </c>
      <c r="N127" s="96">
        <v>5.68</v>
      </c>
      <c r="O127" s="96">
        <v>5.64</v>
      </c>
      <c r="P127" s="96">
        <v>5.5</v>
      </c>
      <c r="Q127" s="96">
        <v>5.49</v>
      </c>
      <c r="R127" s="96">
        <v>5.58</v>
      </c>
      <c r="S127" s="96">
        <v>5.44</v>
      </c>
      <c r="T127" s="96">
        <v>5.55</v>
      </c>
      <c r="U127" s="96">
        <v>5.4</v>
      </c>
      <c r="V127" s="96">
        <v>5.29</v>
      </c>
      <c r="W127" s="96">
        <v>5.5</v>
      </c>
    </row>
    <row r="128" spans="2:23" ht="14.25" customHeight="1"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ht="14.25" customHeight="1">
      <c r="B129" s="114" t="s">
        <v>1</v>
      </c>
      <c r="C129" s="114"/>
      <c r="D129" s="113" t="s">
        <v>315</v>
      </c>
      <c r="E129" s="113"/>
      <c r="F129" s="113"/>
      <c r="G129" s="113"/>
      <c r="H129" s="113"/>
      <c r="I129" s="113" t="s">
        <v>330</v>
      </c>
      <c r="J129" s="113"/>
      <c r="K129" s="113"/>
      <c r="L129" s="113"/>
      <c r="M129" s="113"/>
      <c r="N129" s="113" t="s">
        <v>320</v>
      </c>
      <c r="O129" s="113"/>
      <c r="P129" s="113"/>
      <c r="Q129" s="113"/>
      <c r="R129" s="113"/>
      <c r="S129" s="113" t="s">
        <v>319</v>
      </c>
      <c r="T129" s="113"/>
      <c r="U129" s="113"/>
      <c r="V129" s="113"/>
      <c r="W129" s="113"/>
    </row>
    <row r="130" spans="2:23" ht="14.25" customHeight="1">
      <c r="B130" s="115" t="s">
        <v>29</v>
      </c>
      <c r="C130" s="116"/>
      <c r="D130" s="117" t="s">
        <v>44</v>
      </c>
      <c r="E130" s="118"/>
      <c r="F130" s="118"/>
      <c r="G130" s="118"/>
      <c r="H130" s="119"/>
      <c r="I130" s="117" t="s">
        <v>50</v>
      </c>
      <c r="J130" s="118"/>
      <c r="K130" s="118"/>
      <c r="L130" s="118"/>
      <c r="M130" s="119"/>
      <c r="N130" s="117" t="s">
        <v>51</v>
      </c>
      <c r="O130" s="118"/>
      <c r="P130" s="118"/>
      <c r="Q130" s="118"/>
      <c r="R130" s="119"/>
      <c r="S130" s="117" t="s">
        <v>39</v>
      </c>
      <c r="T130" s="118"/>
      <c r="U130" s="118"/>
      <c r="V130" s="118"/>
      <c r="W130" s="119"/>
    </row>
    <row r="131" spans="2:23" ht="14.25" customHeight="1">
      <c r="B131" s="114" t="s">
        <v>8</v>
      </c>
      <c r="C131" s="114"/>
      <c r="D131" s="113" t="s">
        <v>9</v>
      </c>
      <c r="E131" s="113"/>
      <c r="F131" s="113"/>
      <c r="G131" s="113"/>
      <c r="H131" s="113"/>
      <c r="I131" s="113" t="s">
        <v>9</v>
      </c>
      <c r="J131" s="113"/>
      <c r="K131" s="113"/>
      <c r="L131" s="113"/>
      <c r="M131" s="113"/>
      <c r="N131" s="113" t="s">
        <v>9</v>
      </c>
      <c r="O131" s="113"/>
      <c r="P131" s="113"/>
      <c r="Q131" s="113"/>
      <c r="R131" s="113"/>
      <c r="S131" s="113" t="s">
        <v>9</v>
      </c>
      <c r="T131" s="113"/>
      <c r="U131" s="113"/>
      <c r="V131" s="113"/>
      <c r="W131" s="113"/>
    </row>
    <row r="132" spans="2:23" ht="36.75" customHeight="1">
      <c r="B132" s="114" t="s">
        <v>0</v>
      </c>
      <c r="C132" s="114"/>
      <c r="D132" s="2" t="s">
        <v>3</v>
      </c>
      <c r="E132" s="2" t="s">
        <v>4</v>
      </c>
      <c r="F132" s="2" t="s">
        <v>5</v>
      </c>
      <c r="G132" s="2" t="s">
        <v>6</v>
      </c>
      <c r="H132" s="2" t="s">
        <v>7</v>
      </c>
      <c r="I132" s="2" t="s">
        <v>3</v>
      </c>
      <c r="J132" s="2" t="s">
        <v>4</v>
      </c>
      <c r="K132" s="2" t="s">
        <v>5</v>
      </c>
      <c r="L132" s="2" t="s">
        <v>6</v>
      </c>
      <c r="M132" s="2" t="s">
        <v>7</v>
      </c>
      <c r="N132" s="2" t="s">
        <v>3</v>
      </c>
      <c r="O132" s="2" t="s">
        <v>4</v>
      </c>
      <c r="P132" s="2" t="s">
        <v>5</v>
      </c>
      <c r="Q132" s="2" t="s">
        <v>6</v>
      </c>
      <c r="R132" s="2" t="s">
        <v>7</v>
      </c>
      <c r="S132" s="2" t="s">
        <v>3</v>
      </c>
      <c r="T132" s="2" t="s">
        <v>4</v>
      </c>
      <c r="U132" s="2" t="s">
        <v>5</v>
      </c>
      <c r="V132" s="2" t="s">
        <v>6</v>
      </c>
      <c r="W132" s="2" t="s">
        <v>7</v>
      </c>
    </row>
    <row r="133" spans="2:23" ht="15.75" customHeight="1">
      <c r="B133" s="112" t="s">
        <v>2</v>
      </c>
      <c r="C133" s="91">
        <v>0</v>
      </c>
      <c r="D133" s="92">
        <v>6.64</v>
      </c>
      <c r="E133" s="92">
        <v>6.42</v>
      </c>
      <c r="F133" s="92">
        <v>6.21</v>
      </c>
      <c r="G133" s="92">
        <v>6.62</v>
      </c>
      <c r="H133" s="92">
        <v>6.37</v>
      </c>
      <c r="I133" s="92">
        <v>6.58</v>
      </c>
      <c r="J133" s="92">
        <v>6.62</v>
      </c>
      <c r="K133" s="92">
        <v>6.19</v>
      </c>
      <c r="L133" s="92">
        <v>6.36</v>
      </c>
      <c r="M133" s="92">
        <v>6.09</v>
      </c>
      <c r="N133" s="92">
        <v>6.54</v>
      </c>
      <c r="O133" s="92">
        <v>6.65</v>
      </c>
      <c r="P133" s="92">
        <v>6.24</v>
      </c>
      <c r="Q133" s="92">
        <v>6.35</v>
      </c>
      <c r="R133" s="92">
        <v>6.07</v>
      </c>
      <c r="S133" s="92">
        <v>6.56</v>
      </c>
      <c r="T133" s="92">
        <v>6.36</v>
      </c>
      <c r="U133" s="92">
        <v>6.24</v>
      </c>
      <c r="V133" s="92">
        <v>6.43</v>
      </c>
      <c r="W133" s="92">
        <v>6.14</v>
      </c>
    </row>
    <row r="134" spans="2:23" ht="15.75" customHeight="1">
      <c r="B134" s="112"/>
      <c r="C134" s="93">
        <v>0.2</v>
      </c>
      <c r="D134" s="93">
        <v>6.92</v>
      </c>
      <c r="E134" s="93">
        <v>6.41</v>
      </c>
      <c r="F134" s="93">
        <v>6.24</v>
      </c>
      <c r="G134" s="93">
        <v>6.61</v>
      </c>
      <c r="H134" s="93">
        <v>6.39</v>
      </c>
      <c r="I134" s="93">
        <v>6.49</v>
      </c>
      <c r="J134" s="93">
        <v>6.45</v>
      </c>
      <c r="K134" s="93">
        <v>6.19</v>
      </c>
      <c r="L134" s="93">
        <v>6.34</v>
      </c>
      <c r="M134" s="93">
        <v>6.1</v>
      </c>
      <c r="N134" s="93">
        <v>6.72</v>
      </c>
      <c r="O134" s="93">
        <v>6.64</v>
      </c>
      <c r="P134" s="93">
        <v>6.23</v>
      </c>
      <c r="Q134" s="93">
        <v>6.32</v>
      </c>
      <c r="R134" s="93">
        <v>6.06</v>
      </c>
      <c r="S134" s="93">
        <v>6.75</v>
      </c>
      <c r="T134" s="93">
        <v>6.36</v>
      </c>
      <c r="U134" s="93">
        <v>6.23</v>
      </c>
      <c r="V134" s="93">
        <v>6.42</v>
      </c>
      <c r="W134" s="93">
        <v>6.15</v>
      </c>
    </row>
    <row r="135" spans="2:23" ht="15.75" customHeight="1">
      <c r="B135" s="112"/>
      <c r="C135" s="93">
        <v>0.5</v>
      </c>
      <c r="D135" s="93">
        <v>6.91</v>
      </c>
      <c r="E135" s="93">
        <v>6.42</v>
      </c>
      <c r="F135" s="93">
        <v>6.24</v>
      </c>
      <c r="G135" s="93">
        <v>6.62</v>
      </c>
      <c r="H135" s="93">
        <v>6.37</v>
      </c>
      <c r="I135" s="93">
        <v>6.23</v>
      </c>
      <c r="J135" s="93">
        <v>6.44</v>
      </c>
      <c r="K135" s="93">
        <v>6.15</v>
      </c>
      <c r="L135" s="93">
        <v>6.28</v>
      </c>
      <c r="M135" s="93">
        <v>6.06</v>
      </c>
      <c r="N135" s="93">
        <v>6.55</v>
      </c>
      <c r="O135" s="93">
        <v>6.43</v>
      </c>
      <c r="P135" s="93">
        <v>6.17</v>
      </c>
      <c r="Q135" s="93">
        <v>6.26</v>
      </c>
      <c r="R135" s="93">
        <v>6.04</v>
      </c>
      <c r="S135" s="93">
        <v>6.71</v>
      </c>
      <c r="T135" s="93">
        <v>6.35</v>
      </c>
      <c r="U135" s="93">
        <v>6.2</v>
      </c>
      <c r="V135" s="93">
        <v>6.32</v>
      </c>
      <c r="W135" s="93">
        <v>6.12</v>
      </c>
    </row>
    <row r="136" spans="2:23" ht="15.75" customHeight="1">
      <c r="B136" s="112"/>
      <c r="C136" s="93">
        <v>1</v>
      </c>
      <c r="D136" s="93">
        <v>6.81</v>
      </c>
      <c r="E136" s="93">
        <v>6.41</v>
      </c>
      <c r="F136" s="93">
        <v>6.25</v>
      </c>
      <c r="G136" s="93">
        <v>6.63</v>
      </c>
      <c r="H136" s="93">
        <v>6.37</v>
      </c>
      <c r="I136" s="93">
        <v>6.22</v>
      </c>
      <c r="J136" s="93">
        <v>6.4</v>
      </c>
      <c r="K136" s="93">
        <v>6.09</v>
      </c>
      <c r="L136" s="93">
        <v>6.23</v>
      </c>
      <c r="M136" s="93">
        <v>6.05</v>
      </c>
      <c r="N136" s="93">
        <v>6.47</v>
      </c>
      <c r="O136" s="93">
        <v>6.4</v>
      </c>
      <c r="P136" s="93">
        <v>6.11</v>
      </c>
      <c r="Q136" s="93">
        <v>6.19</v>
      </c>
      <c r="R136" s="93">
        <v>6.02</v>
      </c>
      <c r="S136" s="93">
        <v>6.61</v>
      </c>
      <c r="T136" s="93">
        <v>6.41</v>
      </c>
      <c r="U136" s="93">
        <v>6.14</v>
      </c>
      <c r="V136" s="93">
        <v>6.28</v>
      </c>
      <c r="W136" s="93">
        <v>6.12</v>
      </c>
    </row>
    <row r="137" spans="2:23" ht="15.75" customHeight="1">
      <c r="B137" s="112"/>
      <c r="C137" s="93">
        <v>1.5</v>
      </c>
      <c r="D137" s="93">
        <v>6.89</v>
      </c>
      <c r="E137" s="93">
        <v>6.41</v>
      </c>
      <c r="F137" s="93">
        <v>6.29</v>
      </c>
      <c r="G137" s="93">
        <v>6.64</v>
      </c>
      <c r="H137" s="93">
        <v>6.36</v>
      </c>
      <c r="I137" s="93">
        <v>6.15</v>
      </c>
      <c r="J137" s="93">
        <v>6.31</v>
      </c>
      <c r="K137" s="93">
        <v>6.06</v>
      </c>
      <c r="L137" s="93">
        <v>6.17</v>
      </c>
      <c r="M137" s="93">
        <v>6</v>
      </c>
      <c r="N137" s="93">
        <v>6.34</v>
      </c>
      <c r="O137" s="93">
        <v>6.41</v>
      </c>
      <c r="P137" s="93">
        <v>6.09</v>
      </c>
      <c r="Q137" s="93">
        <v>6.12</v>
      </c>
      <c r="R137" s="93">
        <v>5.98</v>
      </c>
      <c r="S137" s="93">
        <v>6.52</v>
      </c>
      <c r="T137" s="93">
        <v>6.35</v>
      </c>
      <c r="U137" s="93">
        <v>6.13</v>
      </c>
      <c r="V137" s="93">
        <v>6.2</v>
      </c>
      <c r="W137" s="93">
        <v>6.08</v>
      </c>
    </row>
    <row r="138" spans="2:23" ht="15.75" customHeight="1">
      <c r="B138" s="112"/>
      <c r="C138" s="93">
        <v>2</v>
      </c>
      <c r="D138" s="93">
        <v>6.89</v>
      </c>
      <c r="E138" s="93">
        <v>6.46</v>
      </c>
      <c r="F138" s="93">
        <v>6.29</v>
      </c>
      <c r="G138" s="93">
        <v>6.64</v>
      </c>
      <c r="H138" s="93">
        <v>6.39</v>
      </c>
      <c r="I138" s="93">
        <v>6.2</v>
      </c>
      <c r="J138" s="93">
        <v>6.32</v>
      </c>
      <c r="K138" s="93">
        <v>6</v>
      </c>
      <c r="L138" s="93">
        <v>6.09</v>
      </c>
      <c r="M138" s="93">
        <v>6.02</v>
      </c>
      <c r="N138" s="93">
        <v>6.28</v>
      </c>
      <c r="O138" s="93">
        <v>6.3</v>
      </c>
      <c r="P138" s="93">
        <v>6.03</v>
      </c>
      <c r="Q138" s="93">
        <v>6.03</v>
      </c>
      <c r="R138" s="93">
        <v>5.98</v>
      </c>
      <c r="S138" s="93">
        <v>6.47</v>
      </c>
      <c r="T138" s="93">
        <v>6.36</v>
      </c>
      <c r="U138" s="93">
        <v>6.08</v>
      </c>
      <c r="V138" s="93">
        <v>6.13</v>
      </c>
      <c r="W138" s="93">
        <v>6.08</v>
      </c>
    </row>
    <row r="139" spans="2:23" ht="15.75" customHeight="1">
      <c r="B139" s="112"/>
      <c r="C139" s="93">
        <v>2.5</v>
      </c>
      <c r="D139" s="93">
        <v>6.96</v>
      </c>
      <c r="E139" s="93">
        <v>6.47</v>
      </c>
      <c r="F139" s="93">
        <v>6.29</v>
      </c>
      <c r="G139" s="93">
        <v>6.64</v>
      </c>
      <c r="H139" s="93">
        <v>6.39</v>
      </c>
      <c r="I139" s="93">
        <v>6.12</v>
      </c>
      <c r="J139" s="93">
        <v>6.25</v>
      </c>
      <c r="K139" s="93">
        <v>5.93</v>
      </c>
      <c r="L139" s="93">
        <v>6</v>
      </c>
      <c r="M139" s="93">
        <v>5.98</v>
      </c>
      <c r="N139" s="93">
        <v>6.16</v>
      </c>
      <c r="O139" s="93">
        <v>6.21</v>
      </c>
      <c r="P139" s="93">
        <v>5.97</v>
      </c>
      <c r="Q139" s="93">
        <v>5.94</v>
      </c>
      <c r="R139" s="93">
        <v>5.96</v>
      </c>
      <c r="S139" s="93">
        <v>6.38</v>
      </c>
      <c r="T139" s="93">
        <v>6.29</v>
      </c>
      <c r="U139" s="93">
        <v>6.02</v>
      </c>
      <c r="V139" s="93">
        <v>6.05</v>
      </c>
      <c r="W139" s="93">
        <v>6.07</v>
      </c>
    </row>
    <row r="140" spans="2:23" ht="15.75" customHeight="1">
      <c r="B140" s="112"/>
      <c r="C140" s="93">
        <v>3</v>
      </c>
      <c r="D140" s="93">
        <v>6.89</v>
      </c>
      <c r="E140" s="93">
        <v>6.47</v>
      </c>
      <c r="F140" s="93">
        <v>6.28</v>
      </c>
      <c r="G140" s="93">
        <v>6.6</v>
      </c>
      <c r="H140" s="93">
        <v>6.4</v>
      </c>
      <c r="I140" s="93">
        <v>6.05</v>
      </c>
      <c r="J140" s="93">
        <v>6.17</v>
      </c>
      <c r="K140" s="93">
        <v>5.87</v>
      </c>
      <c r="L140" s="93">
        <v>5.94</v>
      </c>
      <c r="M140" s="93">
        <v>5.95</v>
      </c>
      <c r="N140" s="93">
        <v>6.03</v>
      </c>
      <c r="O140" s="93">
        <v>6.12</v>
      </c>
      <c r="P140" s="93">
        <v>5.9</v>
      </c>
      <c r="Q140" s="93">
        <v>5.87</v>
      </c>
      <c r="R140" s="93">
        <v>5.92</v>
      </c>
      <c r="S140" s="93">
        <v>6.32</v>
      </c>
      <c r="T140" s="93">
        <v>6.24</v>
      </c>
      <c r="U140" s="93">
        <v>5.96</v>
      </c>
      <c r="V140" s="93">
        <v>5.96</v>
      </c>
      <c r="W140" s="93">
        <v>6.03</v>
      </c>
    </row>
    <row r="141" spans="2:23" ht="15.75" customHeight="1">
      <c r="B141" s="112"/>
      <c r="C141" s="93">
        <v>3.5</v>
      </c>
      <c r="D141" s="93">
        <v>6.86</v>
      </c>
      <c r="E141" s="93">
        <v>6.46</v>
      </c>
      <c r="F141" s="93">
        <v>6.3</v>
      </c>
      <c r="G141" s="93">
        <v>6.6</v>
      </c>
      <c r="H141" s="93">
        <v>6.4</v>
      </c>
      <c r="I141" s="93">
        <v>5.89</v>
      </c>
      <c r="J141" s="93">
        <v>6.08</v>
      </c>
      <c r="K141" s="93">
        <v>5.85</v>
      </c>
      <c r="L141" s="93">
        <v>5.89</v>
      </c>
      <c r="M141" s="93">
        <v>5.94</v>
      </c>
      <c r="N141" s="93">
        <v>5.99</v>
      </c>
      <c r="O141" s="93">
        <v>6.02</v>
      </c>
      <c r="P141" s="93">
        <v>5.87</v>
      </c>
      <c r="Q141" s="93">
        <v>5.82</v>
      </c>
      <c r="R141" s="93">
        <v>5.9</v>
      </c>
      <c r="S141" s="93">
        <v>6.27</v>
      </c>
      <c r="T141" s="93">
        <v>6.15</v>
      </c>
      <c r="U141" s="93">
        <v>5.92</v>
      </c>
      <c r="V141" s="93">
        <v>5.92</v>
      </c>
      <c r="W141" s="93">
        <v>6.03</v>
      </c>
    </row>
    <row r="142" spans="2:23" ht="15.75" customHeight="1">
      <c r="B142" s="112"/>
      <c r="C142" s="93">
        <v>4</v>
      </c>
      <c r="D142" s="93">
        <v>6.85</v>
      </c>
      <c r="E142" s="93">
        <v>6.45</v>
      </c>
      <c r="F142" s="93">
        <v>6.31</v>
      </c>
      <c r="G142" s="93">
        <v>6.6</v>
      </c>
      <c r="H142" s="93">
        <v>6.42</v>
      </c>
      <c r="I142" s="93">
        <v>5.73</v>
      </c>
      <c r="J142" s="93">
        <v>6</v>
      </c>
      <c r="K142" s="93">
        <v>5.79</v>
      </c>
      <c r="L142" s="93">
        <v>5.82</v>
      </c>
      <c r="M142" s="93">
        <v>5.9</v>
      </c>
      <c r="N142" s="93">
        <v>5.82</v>
      </c>
      <c r="O142" s="93">
        <v>5.93</v>
      </c>
      <c r="P142" s="93">
        <v>5.82</v>
      </c>
      <c r="Q142" s="93">
        <v>5.74</v>
      </c>
      <c r="R142" s="93">
        <v>5.88</v>
      </c>
      <c r="S142" s="93">
        <v>6.08</v>
      </c>
      <c r="T142" s="93">
        <v>6.07</v>
      </c>
      <c r="U142" s="93">
        <v>5.88</v>
      </c>
      <c r="V142" s="93">
        <v>5.83</v>
      </c>
      <c r="W142" s="93">
        <v>6.01</v>
      </c>
    </row>
    <row r="143" spans="2:23" ht="15.75" customHeight="1">
      <c r="B143" s="112"/>
      <c r="C143" s="93">
        <v>4.5</v>
      </c>
      <c r="D143" s="93">
        <v>6.87</v>
      </c>
      <c r="E143" s="93">
        <v>6.43</v>
      </c>
      <c r="F143" s="93">
        <v>6.31</v>
      </c>
      <c r="G143" s="93">
        <v>6.6</v>
      </c>
      <c r="H143" s="93">
        <v>6.43</v>
      </c>
      <c r="I143" s="93">
        <v>5.65</v>
      </c>
      <c r="J143" s="93">
        <v>5.92</v>
      </c>
      <c r="K143" s="93">
        <v>5.73</v>
      </c>
      <c r="L143" s="93">
        <v>5.75</v>
      </c>
      <c r="M143" s="93">
        <v>5.9</v>
      </c>
      <c r="N143" s="93">
        <v>5.78</v>
      </c>
      <c r="O143" s="93">
        <v>5.83</v>
      </c>
      <c r="P143" s="93">
        <v>5.76</v>
      </c>
      <c r="Q143" s="93">
        <v>5.65</v>
      </c>
      <c r="R143" s="93">
        <v>5.87</v>
      </c>
      <c r="S143" s="93">
        <v>6.02</v>
      </c>
      <c r="T143" s="93">
        <v>6</v>
      </c>
      <c r="U143" s="93">
        <v>5.83</v>
      </c>
      <c r="V143" s="93">
        <v>5.76</v>
      </c>
      <c r="W143" s="93">
        <v>6</v>
      </c>
    </row>
    <row r="144" spans="2:23" ht="15.75" customHeight="1">
      <c r="B144" s="112"/>
      <c r="C144" s="96">
        <v>5</v>
      </c>
      <c r="D144" s="96">
        <v>6.87</v>
      </c>
      <c r="E144" s="96">
        <v>6.43</v>
      </c>
      <c r="F144" s="96">
        <v>6.3</v>
      </c>
      <c r="G144" s="96">
        <v>6.6</v>
      </c>
      <c r="H144" s="96">
        <v>6.43</v>
      </c>
      <c r="I144" s="96">
        <v>5.55</v>
      </c>
      <c r="J144" s="96">
        <v>5.86</v>
      </c>
      <c r="K144" s="96">
        <v>5.66</v>
      </c>
      <c r="L144" s="96">
        <v>5.7</v>
      </c>
      <c r="M144" s="96">
        <v>5.86</v>
      </c>
      <c r="N144" s="96">
        <v>5.72</v>
      </c>
      <c r="O144" s="96">
        <v>5.73</v>
      </c>
      <c r="P144" s="96">
        <v>5.7</v>
      </c>
      <c r="Q144" s="96">
        <v>5.6</v>
      </c>
      <c r="R144" s="96">
        <v>5.86</v>
      </c>
      <c r="S144" s="96">
        <v>5.97</v>
      </c>
      <c r="T144" s="96">
        <v>5.93</v>
      </c>
      <c r="U144" s="96">
        <v>5.77</v>
      </c>
      <c r="V144" s="96">
        <v>5.71</v>
      </c>
      <c r="W144" s="96">
        <v>5.98</v>
      </c>
    </row>
  </sheetData>
  <mergeCells count="138">
    <mergeCell ref="S113:W113"/>
    <mergeCell ref="B130:C130"/>
    <mergeCell ref="D130:H130"/>
    <mergeCell ref="I130:M130"/>
    <mergeCell ref="N130:R130"/>
    <mergeCell ref="S130:W130"/>
    <mergeCell ref="B113:C113"/>
    <mergeCell ref="D113:H113"/>
    <mergeCell ref="I113:M113"/>
    <mergeCell ref="N113:R113"/>
    <mergeCell ref="S80:W80"/>
    <mergeCell ref="S97:W97"/>
    <mergeCell ref="N80:R80"/>
    <mergeCell ref="S81:W81"/>
    <mergeCell ref="N96:R96"/>
    <mergeCell ref="S96:W96"/>
    <mergeCell ref="N97:R97"/>
    <mergeCell ref="D80:H80"/>
    <mergeCell ref="I80:M80"/>
    <mergeCell ref="B97:C97"/>
    <mergeCell ref="D97:H97"/>
    <mergeCell ref="I97:M97"/>
    <mergeCell ref="I96:M96"/>
    <mergeCell ref="B82:C82"/>
    <mergeCell ref="B83:B94"/>
    <mergeCell ref="B96:C96"/>
    <mergeCell ref="D96:H96"/>
    <mergeCell ref="B67:B78"/>
    <mergeCell ref="B65:C65"/>
    <mergeCell ref="B80:C80"/>
    <mergeCell ref="B79:C79"/>
    <mergeCell ref="N64:R64"/>
    <mergeCell ref="S64:W64"/>
    <mergeCell ref="S65:W65"/>
    <mergeCell ref="B66:C66"/>
    <mergeCell ref="D65:H65"/>
    <mergeCell ref="I65:M65"/>
    <mergeCell ref="N65:R65"/>
    <mergeCell ref="B46:C46"/>
    <mergeCell ref="D46:H46"/>
    <mergeCell ref="B64:C64"/>
    <mergeCell ref="D64:H64"/>
    <mergeCell ref="B49:C49"/>
    <mergeCell ref="B50:B61"/>
    <mergeCell ref="B63:C63"/>
    <mergeCell ref="B48:C48"/>
    <mergeCell ref="D47:H47"/>
    <mergeCell ref="I47:M47"/>
    <mergeCell ref="N47:R47"/>
    <mergeCell ref="S47:W47"/>
    <mergeCell ref="S131:W131"/>
    <mergeCell ref="S98:W98"/>
    <mergeCell ref="I112:M112"/>
    <mergeCell ref="N112:R112"/>
    <mergeCell ref="S112:W112"/>
    <mergeCell ref="N48:R48"/>
    <mergeCell ref="I64:M64"/>
    <mergeCell ref="B132:C132"/>
    <mergeCell ref="B133:B144"/>
    <mergeCell ref="U2:W2"/>
    <mergeCell ref="U62:W62"/>
    <mergeCell ref="D4:H4"/>
    <mergeCell ref="B4:C4"/>
    <mergeCell ref="I4:M4"/>
    <mergeCell ref="N4:R4"/>
    <mergeCell ref="B47:C47"/>
    <mergeCell ref="B131:C131"/>
    <mergeCell ref="D131:H131"/>
    <mergeCell ref="I131:M131"/>
    <mergeCell ref="N131:R131"/>
    <mergeCell ref="S114:W114"/>
    <mergeCell ref="I129:M129"/>
    <mergeCell ref="N129:R129"/>
    <mergeCell ref="S129:W129"/>
    <mergeCell ref="B115:C115"/>
    <mergeCell ref="B116:B127"/>
    <mergeCell ref="B129:C129"/>
    <mergeCell ref="D129:H129"/>
    <mergeCell ref="B114:C114"/>
    <mergeCell ref="D114:H114"/>
    <mergeCell ref="I114:M114"/>
    <mergeCell ref="N114:R114"/>
    <mergeCell ref="B99:C99"/>
    <mergeCell ref="B100:B111"/>
    <mergeCell ref="B112:C112"/>
    <mergeCell ref="D112:H112"/>
    <mergeCell ref="B98:C98"/>
    <mergeCell ref="D98:H98"/>
    <mergeCell ref="I98:M98"/>
    <mergeCell ref="N98:R98"/>
    <mergeCell ref="B81:C81"/>
    <mergeCell ref="D81:H81"/>
    <mergeCell ref="I81:M81"/>
    <mergeCell ref="N81:R81"/>
    <mergeCell ref="D79:H79"/>
    <mergeCell ref="I79:M79"/>
    <mergeCell ref="N79:R79"/>
    <mergeCell ref="S79:W79"/>
    <mergeCell ref="S48:W48"/>
    <mergeCell ref="D63:H63"/>
    <mergeCell ref="I63:M63"/>
    <mergeCell ref="N63:R63"/>
    <mergeCell ref="S63:W63"/>
    <mergeCell ref="D48:H48"/>
    <mergeCell ref="I48:M48"/>
    <mergeCell ref="I46:M46"/>
    <mergeCell ref="N46:R46"/>
    <mergeCell ref="S46:W46"/>
    <mergeCell ref="I27:M27"/>
    <mergeCell ref="N27:R27"/>
    <mergeCell ref="S27:W27"/>
    <mergeCell ref="B27:C27"/>
    <mergeCell ref="D27:H27"/>
    <mergeCell ref="B28:C28"/>
    <mergeCell ref="B29:B45"/>
    <mergeCell ref="S3:W3"/>
    <mergeCell ref="S5:W5"/>
    <mergeCell ref="S25:W25"/>
    <mergeCell ref="S4:W4"/>
    <mergeCell ref="S26:W26"/>
    <mergeCell ref="B25:C25"/>
    <mergeCell ref="D25:H25"/>
    <mergeCell ref="I25:M25"/>
    <mergeCell ref="N25:R25"/>
    <mergeCell ref="B26:C26"/>
    <mergeCell ref="D26:H26"/>
    <mergeCell ref="I26:M26"/>
    <mergeCell ref="N26:R26"/>
    <mergeCell ref="I3:M3"/>
    <mergeCell ref="I5:M5"/>
    <mergeCell ref="N3:R3"/>
    <mergeCell ref="N5:R5"/>
    <mergeCell ref="B7:B23"/>
    <mergeCell ref="D5:H5"/>
    <mergeCell ref="D3:H3"/>
    <mergeCell ref="B3:C3"/>
    <mergeCell ref="B5:C5"/>
    <mergeCell ref="B6:C6"/>
  </mergeCells>
  <printOptions/>
  <pageMargins left="1" right="0.4" top="1.57" bottom="1" header="1.32" footer="0.512"/>
  <pageSetup horizontalDpi="300" verticalDpi="300" orientation="landscape" paperSize="8" r:id="rId1"/>
  <headerFooter alignWithMargins="0">
    <oddHeader>&amp;C&amp;"ＭＳ 明朝,標準"表-4-24(&amp;P)　　ＤＯ濃度の変化（ＤＯ消費速度実験：平成14年8月調査）</oddHeader>
  </headerFooter>
  <rowBreaks count="3" manualBreakCount="3">
    <brk id="45" min="1" max="22" man="1"/>
    <brk id="78" min="1" max="22" man="1"/>
    <brk id="11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75" zoomScaleNormal="75" workbookViewId="0" topLeftCell="A4">
      <selection activeCell="B33" sqref="B33"/>
    </sheetView>
  </sheetViews>
  <sheetFormatPr defaultColWidth="9.00390625" defaultRowHeight="13.5"/>
  <cols>
    <col min="1" max="1" width="8.875" style="1" customWidth="1"/>
    <col min="2" max="2" width="10.50390625" style="1" customWidth="1"/>
    <col min="3" max="3" width="12.50390625" style="1" customWidth="1"/>
    <col min="4" max="4" width="20.875" style="1" customWidth="1"/>
    <col min="5" max="5" width="12.625" style="1" customWidth="1"/>
    <col min="6" max="6" width="20.875" style="1" customWidth="1"/>
    <col min="7" max="7" width="12.625" style="1" customWidth="1"/>
    <col min="8" max="8" width="20.75390625" style="1" customWidth="1"/>
    <col min="9" max="9" width="12.625" style="1" customWidth="1"/>
    <col min="10" max="10" width="20.875" style="1" customWidth="1"/>
    <col min="11" max="11" width="12.625" style="1" customWidth="1"/>
    <col min="12" max="12" width="20.75390625" style="1" customWidth="1"/>
    <col min="13" max="19" width="9.00390625" style="1" customWidth="1"/>
    <col min="20" max="16384" width="8.875" style="1" customWidth="1"/>
  </cols>
  <sheetData>
    <row r="1" ht="12">
      <c r="A1" s="1" t="s">
        <v>122</v>
      </c>
    </row>
    <row r="4" spans="2:10" ht="12">
      <c r="B4" s="1" t="s">
        <v>130</v>
      </c>
      <c r="J4" s="7"/>
    </row>
    <row r="5" spans="2:19" ht="16.5" customHeight="1">
      <c r="B5" s="104"/>
      <c r="C5" s="122" t="s">
        <v>123</v>
      </c>
      <c r="D5" s="123"/>
      <c r="E5" s="122" t="s">
        <v>124</v>
      </c>
      <c r="F5" s="124"/>
      <c r="G5" s="125" t="s">
        <v>125</v>
      </c>
      <c r="H5" s="126"/>
      <c r="I5" s="125" t="s">
        <v>126</v>
      </c>
      <c r="J5" s="126"/>
      <c r="K5" s="125" t="s">
        <v>127</v>
      </c>
      <c r="L5" s="126"/>
      <c r="M5" s="127" t="s">
        <v>300</v>
      </c>
      <c r="N5" s="127" t="s">
        <v>301</v>
      </c>
      <c r="O5" s="112" t="s">
        <v>305</v>
      </c>
      <c r="P5" s="112"/>
      <c r="Q5" s="112"/>
      <c r="R5" s="112"/>
      <c r="S5" s="112"/>
    </row>
    <row r="6" spans="2:23" ht="33.75" customHeight="1" thickBot="1">
      <c r="B6" s="8"/>
      <c r="C6" s="9" t="s">
        <v>128</v>
      </c>
      <c r="D6" s="10" t="s">
        <v>129</v>
      </c>
      <c r="E6" s="9" t="s">
        <v>128</v>
      </c>
      <c r="F6" s="11" t="s">
        <v>131</v>
      </c>
      <c r="G6" s="9" t="s">
        <v>128</v>
      </c>
      <c r="H6" s="10" t="s">
        <v>131</v>
      </c>
      <c r="I6" s="9" t="s">
        <v>128</v>
      </c>
      <c r="J6" s="12" t="s">
        <v>131</v>
      </c>
      <c r="K6" s="9" t="s">
        <v>128</v>
      </c>
      <c r="L6" s="10" t="s">
        <v>129</v>
      </c>
      <c r="M6" s="128"/>
      <c r="N6" s="128"/>
      <c r="O6" s="109" t="s">
        <v>123</v>
      </c>
      <c r="P6" s="110" t="s">
        <v>124</v>
      </c>
      <c r="Q6" s="109" t="s">
        <v>302</v>
      </c>
      <c r="R6" s="109" t="s">
        <v>303</v>
      </c>
      <c r="S6" s="109" t="s">
        <v>304</v>
      </c>
      <c r="U6" s="1" t="s">
        <v>298</v>
      </c>
      <c r="V6" s="1" t="s">
        <v>299</v>
      </c>
      <c r="W6" s="1" t="s">
        <v>297</v>
      </c>
    </row>
    <row r="7" spans="2:21" ht="25.5" customHeight="1" thickTop="1">
      <c r="B7" s="98" t="s">
        <v>132</v>
      </c>
      <c r="C7" s="13">
        <v>-0.0237</v>
      </c>
      <c r="D7" s="20" t="s">
        <v>133</v>
      </c>
      <c r="E7" s="13">
        <v>-0.0102</v>
      </c>
      <c r="F7" s="24" t="s">
        <v>134</v>
      </c>
      <c r="G7" s="13">
        <v>0.0069</v>
      </c>
      <c r="H7" s="20" t="s">
        <v>135</v>
      </c>
      <c r="I7" s="13">
        <v>-0.0134</v>
      </c>
      <c r="J7" s="20" t="s">
        <v>136</v>
      </c>
      <c r="K7" s="13">
        <v>0.045</v>
      </c>
      <c r="L7" s="20" t="s">
        <v>137</v>
      </c>
      <c r="M7" s="107">
        <v>1.79</v>
      </c>
      <c r="N7" s="107">
        <v>78.5</v>
      </c>
      <c r="O7" s="107">
        <f aca="true" t="shared" si="0" ref="O7:O34">ROUND(C7*$U7/$N7*10000,1)</f>
        <v>-5.4</v>
      </c>
      <c r="P7" s="107">
        <f aca="true" t="shared" si="1" ref="P7:P34">ROUND(E7*$U7/$N7*10000,1)</f>
        <v>-2.3</v>
      </c>
      <c r="Q7" s="107">
        <f aca="true" t="shared" si="2" ref="Q7:Q34">ROUND(G7*$U7/$N7*10000,1)</f>
        <v>1.6</v>
      </c>
      <c r="R7" s="107">
        <f aca="true" t="shared" si="3" ref="R7:R34">ROUND(I7*$U7/$N7*10000,1)</f>
        <v>-3.1</v>
      </c>
      <c r="S7" s="107">
        <f aca="true" t="shared" si="4" ref="S7:S34">ROUND(K7*$U7/$N7*10000,1)</f>
        <v>10.3</v>
      </c>
      <c r="T7" s="1" t="s">
        <v>307</v>
      </c>
      <c r="U7" s="1">
        <f>AVERAGE(U8:U10)</f>
        <v>1.7898000000000003</v>
      </c>
    </row>
    <row r="8" spans="2:23" ht="25.5" customHeight="1">
      <c r="B8" s="99" t="s">
        <v>138</v>
      </c>
      <c r="C8" s="14">
        <v>-0.2086</v>
      </c>
      <c r="D8" s="21" t="s">
        <v>139</v>
      </c>
      <c r="E8" s="14">
        <v>-0.2055</v>
      </c>
      <c r="F8" s="25" t="s">
        <v>140</v>
      </c>
      <c r="G8" s="14">
        <v>-0.1918</v>
      </c>
      <c r="H8" s="21" t="s">
        <v>141</v>
      </c>
      <c r="I8" s="14">
        <v>-0.187</v>
      </c>
      <c r="J8" s="21" t="s">
        <v>142</v>
      </c>
      <c r="K8" s="14">
        <v>-0.0714</v>
      </c>
      <c r="L8" s="21" t="s">
        <v>143</v>
      </c>
      <c r="M8" s="108">
        <v>1.83</v>
      </c>
      <c r="N8" s="108">
        <v>78.5</v>
      </c>
      <c r="O8" s="18">
        <f t="shared" si="0"/>
        <v>-48.6</v>
      </c>
      <c r="P8" s="18">
        <f t="shared" si="1"/>
        <v>-47.9</v>
      </c>
      <c r="Q8" s="18">
        <f t="shared" si="2"/>
        <v>-44.7</v>
      </c>
      <c r="R8" s="18">
        <f t="shared" si="3"/>
        <v>-43.6</v>
      </c>
      <c r="S8" s="18">
        <f t="shared" si="4"/>
        <v>-16.6</v>
      </c>
      <c r="U8" s="1">
        <f>V8*W8/1000</f>
        <v>1.82905</v>
      </c>
      <c r="V8" s="1">
        <v>78.5</v>
      </c>
      <c r="W8" s="1">
        <v>23.3</v>
      </c>
    </row>
    <row r="9" spans="2:23" ht="25.5" customHeight="1">
      <c r="B9" s="99" t="s">
        <v>144</v>
      </c>
      <c r="C9" s="14">
        <v>-0.2317</v>
      </c>
      <c r="D9" s="21" t="s">
        <v>145</v>
      </c>
      <c r="E9" s="14">
        <v>-0.2109</v>
      </c>
      <c r="F9" s="25" t="s">
        <v>146</v>
      </c>
      <c r="G9" s="14">
        <v>-0.1642</v>
      </c>
      <c r="H9" s="21" t="s">
        <v>147</v>
      </c>
      <c r="I9" s="14">
        <v>-0.1806</v>
      </c>
      <c r="J9" s="21" t="s">
        <v>148</v>
      </c>
      <c r="K9" s="14">
        <v>-0.093</v>
      </c>
      <c r="L9" s="21" t="s">
        <v>149</v>
      </c>
      <c r="M9" s="93">
        <v>1.8</v>
      </c>
      <c r="N9" s="108">
        <v>78.5</v>
      </c>
      <c r="O9" s="18">
        <f t="shared" si="0"/>
        <v>-53.1</v>
      </c>
      <c r="P9" s="18">
        <f t="shared" si="1"/>
        <v>-48.3</v>
      </c>
      <c r="Q9" s="18">
        <f t="shared" si="2"/>
        <v>-37.6</v>
      </c>
      <c r="R9" s="18">
        <f t="shared" si="3"/>
        <v>-41.4</v>
      </c>
      <c r="S9" s="18">
        <f t="shared" si="4"/>
        <v>-21.3</v>
      </c>
      <c r="U9" s="1">
        <f aca="true" t="shared" si="5" ref="U9:U34">V9*W9/1000</f>
        <v>1.79765</v>
      </c>
      <c r="V9" s="1">
        <v>78.5</v>
      </c>
      <c r="W9" s="1">
        <v>22.9</v>
      </c>
    </row>
    <row r="10" spans="2:23" ht="25.5" customHeight="1" thickBot="1">
      <c r="B10" s="100" t="s">
        <v>150</v>
      </c>
      <c r="C10" s="15">
        <v>-0.2827</v>
      </c>
      <c r="D10" s="22" t="s">
        <v>151</v>
      </c>
      <c r="E10" s="15">
        <v>-0.2295</v>
      </c>
      <c r="F10" s="26" t="s">
        <v>152</v>
      </c>
      <c r="G10" s="15">
        <v>-0.1925</v>
      </c>
      <c r="H10" s="22" t="s">
        <v>153</v>
      </c>
      <c r="I10" s="15">
        <v>-0.2009</v>
      </c>
      <c r="J10" s="22" t="s">
        <v>154</v>
      </c>
      <c r="K10" s="15">
        <v>-0.0928</v>
      </c>
      <c r="L10" s="22" t="s">
        <v>155</v>
      </c>
      <c r="M10" s="105">
        <v>1.74</v>
      </c>
      <c r="N10" s="105">
        <v>78.5</v>
      </c>
      <c r="O10" s="19">
        <f t="shared" si="0"/>
        <v>-62.8</v>
      </c>
      <c r="P10" s="19">
        <f t="shared" si="1"/>
        <v>-50.9</v>
      </c>
      <c r="Q10" s="19">
        <f t="shared" si="2"/>
        <v>-42.7</v>
      </c>
      <c r="R10" s="19">
        <f t="shared" si="3"/>
        <v>-44.6</v>
      </c>
      <c r="S10" s="19">
        <f t="shared" si="4"/>
        <v>-20.6</v>
      </c>
      <c r="U10" s="1">
        <f t="shared" si="5"/>
        <v>1.7427000000000001</v>
      </c>
      <c r="V10" s="1">
        <v>78.5</v>
      </c>
      <c r="W10" s="1">
        <v>22.2</v>
      </c>
    </row>
    <row r="11" spans="2:21" ht="25.5" customHeight="1" thickTop="1">
      <c r="B11" s="101" t="s">
        <v>132</v>
      </c>
      <c r="C11" s="13">
        <v>-0.0188</v>
      </c>
      <c r="D11" s="20" t="s">
        <v>156</v>
      </c>
      <c r="E11" s="13">
        <v>-0.0087</v>
      </c>
      <c r="F11" s="24" t="s">
        <v>157</v>
      </c>
      <c r="G11" s="13">
        <v>0.0005</v>
      </c>
      <c r="H11" s="20" t="s">
        <v>158</v>
      </c>
      <c r="I11" s="13">
        <v>-0.0169</v>
      </c>
      <c r="J11" s="20" t="s">
        <v>159</v>
      </c>
      <c r="K11" s="13">
        <v>0.0062</v>
      </c>
      <c r="L11" s="20" t="s">
        <v>160</v>
      </c>
      <c r="M11" s="107">
        <v>1.69</v>
      </c>
      <c r="N11" s="107">
        <v>78.5</v>
      </c>
      <c r="O11" s="17">
        <f t="shared" si="0"/>
        <v>-4</v>
      </c>
      <c r="P11" s="17">
        <f t="shared" si="1"/>
        <v>-1.9</v>
      </c>
      <c r="Q11" s="17">
        <f t="shared" si="2"/>
        <v>0.1</v>
      </c>
      <c r="R11" s="17">
        <f t="shared" si="3"/>
        <v>-3.6</v>
      </c>
      <c r="S11" s="17">
        <f t="shared" si="4"/>
        <v>1.3</v>
      </c>
      <c r="T11" s="1" t="s">
        <v>307</v>
      </c>
      <c r="U11" s="1">
        <f>AVERAGE(U12:U14)</f>
        <v>1.6903666666666668</v>
      </c>
    </row>
    <row r="12" spans="2:23" ht="25.5" customHeight="1">
      <c r="B12" s="99" t="s">
        <v>161</v>
      </c>
      <c r="C12" s="14">
        <v>-0.2163</v>
      </c>
      <c r="D12" s="21" t="s">
        <v>162</v>
      </c>
      <c r="E12" s="14">
        <v>-0.1903</v>
      </c>
      <c r="F12" s="25" t="s">
        <v>163</v>
      </c>
      <c r="G12" s="14">
        <v>-0.1679</v>
      </c>
      <c r="H12" s="21" t="s">
        <v>164</v>
      </c>
      <c r="I12" s="14">
        <v>-0.1827</v>
      </c>
      <c r="J12" s="21" t="s">
        <v>165</v>
      </c>
      <c r="K12" s="14">
        <v>-0.1109</v>
      </c>
      <c r="L12" s="21" t="s">
        <v>166</v>
      </c>
      <c r="M12" s="108">
        <v>1.73</v>
      </c>
      <c r="N12" s="108">
        <v>78.5</v>
      </c>
      <c r="O12" s="18">
        <f t="shared" si="0"/>
        <v>-47.6</v>
      </c>
      <c r="P12" s="18">
        <f t="shared" si="1"/>
        <v>-41.9</v>
      </c>
      <c r="Q12" s="18">
        <f t="shared" si="2"/>
        <v>-36.9</v>
      </c>
      <c r="R12" s="18">
        <f t="shared" si="3"/>
        <v>-40.2</v>
      </c>
      <c r="S12" s="18">
        <f t="shared" si="4"/>
        <v>-24.4</v>
      </c>
      <c r="U12" s="1">
        <f t="shared" si="5"/>
        <v>1.727</v>
      </c>
      <c r="V12" s="1">
        <v>78.5</v>
      </c>
      <c r="W12" s="1">
        <v>22</v>
      </c>
    </row>
    <row r="13" spans="2:23" ht="25.5" customHeight="1">
      <c r="B13" s="99" t="s">
        <v>167</v>
      </c>
      <c r="C13" s="14">
        <v>-0.2451</v>
      </c>
      <c r="D13" s="21" t="s">
        <v>168</v>
      </c>
      <c r="E13" s="14">
        <v>-0.2251</v>
      </c>
      <c r="F13" s="25" t="s">
        <v>169</v>
      </c>
      <c r="G13" s="14">
        <v>-0.1668</v>
      </c>
      <c r="H13" s="21" t="s">
        <v>170</v>
      </c>
      <c r="I13" s="14">
        <v>-0.1887</v>
      </c>
      <c r="J13" s="21" t="s">
        <v>171</v>
      </c>
      <c r="K13" s="14">
        <v>-0.1047</v>
      </c>
      <c r="L13" s="21" t="s">
        <v>172</v>
      </c>
      <c r="M13" s="108">
        <v>1.72</v>
      </c>
      <c r="N13" s="108">
        <v>78.5</v>
      </c>
      <c r="O13" s="18">
        <f t="shared" si="0"/>
        <v>-53.7</v>
      </c>
      <c r="P13" s="18">
        <f t="shared" si="1"/>
        <v>-49.3</v>
      </c>
      <c r="Q13" s="18">
        <f t="shared" si="2"/>
        <v>-36.5</v>
      </c>
      <c r="R13" s="18">
        <f t="shared" si="3"/>
        <v>-41.3</v>
      </c>
      <c r="S13" s="18">
        <f t="shared" si="4"/>
        <v>-22.9</v>
      </c>
      <c r="U13" s="1">
        <f t="shared" si="5"/>
        <v>1.71915</v>
      </c>
      <c r="V13" s="1">
        <v>78.5</v>
      </c>
      <c r="W13" s="1">
        <v>21.9</v>
      </c>
    </row>
    <row r="14" spans="2:23" ht="25.5" customHeight="1" thickBot="1">
      <c r="B14" s="102" t="s">
        <v>173</v>
      </c>
      <c r="C14" s="16">
        <v>-0.2877</v>
      </c>
      <c r="D14" s="23" t="s">
        <v>174</v>
      </c>
      <c r="E14" s="16">
        <v>-0.2185</v>
      </c>
      <c r="F14" s="27" t="s">
        <v>175</v>
      </c>
      <c r="G14" s="16">
        <v>-0.1855</v>
      </c>
      <c r="H14" s="23" t="s">
        <v>176</v>
      </c>
      <c r="I14" s="16">
        <v>-0.1994</v>
      </c>
      <c r="J14" s="23" t="s">
        <v>177</v>
      </c>
      <c r="K14" s="16">
        <v>-0.1193</v>
      </c>
      <c r="L14" s="23" t="s">
        <v>178</v>
      </c>
      <c r="M14" s="105">
        <v>1.62</v>
      </c>
      <c r="N14" s="105">
        <v>78.5</v>
      </c>
      <c r="O14" s="19">
        <f t="shared" si="0"/>
        <v>-59.6</v>
      </c>
      <c r="P14" s="19">
        <f t="shared" si="1"/>
        <v>-45.2</v>
      </c>
      <c r="Q14" s="19">
        <f t="shared" si="2"/>
        <v>-38.4</v>
      </c>
      <c r="R14" s="19">
        <f t="shared" si="3"/>
        <v>-41.3</v>
      </c>
      <c r="S14" s="19">
        <f t="shared" si="4"/>
        <v>-24.7</v>
      </c>
      <c r="U14" s="1">
        <f t="shared" si="5"/>
        <v>1.6249500000000001</v>
      </c>
      <c r="V14" s="1">
        <v>78.5</v>
      </c>
      <c r="W14" s="1">
        <v>20.7</v>
      </c>
    </row>
    <row r="15" spans="2:21" ht="25.5" customHeight="1" thickTop="1">
      <c r="B15" s="101" t="s">
        <v>132</v>
      </c>
      <c r="C15" s="13">
        <v>0.0307</v>
      </c>
      <c r="D15" s="20" t="s">
        <v>179</v>
      </c>
      <c r="E15" s="13">
        <v>0.0065</v>
      </c>
      <c r="F15" s="24" t="s">
        <v>180</v>
      </c>
      <c r="G15" s="13">
        <v>0.0326</v>
      </c>
      <c r="H15" s="20" t="s">
        <v>181</v>
      </c>
      <c r="I15" s="13">
        <v>-0.0074</v>
      </c>
      <c r="J15" s="20" t="s">
        <v>182</v>
      </c>
      <c r="K15" s="13">
        <v>0.0253</v>
      </c>
      <c r="L15" s="20" t="s">
        <v>183</v>
      </c>
      <c r="M15" s="107">
        <v>1.77</v>
      </c>
      <c r="N15" s="107">
        <v>78.5</v>
      </c>
      <c r="O15" s="17">
        <f t="shared" si="0"/>
        <v>6.9</v>
      </c>
      <c r="P15" s="17">
        <f t="shared" si="1"/>
        <v>1.5</v>
      </c>
      <c r="Q15" s="17">
        <f t="shared" si="2"/>
        <v>7.3</v>
      </c>
      <c r="R15" s="17">
        <f t="shared" si="3"/>
        <v>-1.7</v>
      </c>
      <c r="S15" s="17">
        <f t="shared" si="4"/>
        <v>5.7</v>
      </c>
      <c r="T15" s="1" t="s">
        <v>308</v>
      </c>
      <c r="U15" s="1">
        <f>AVERAGE(U16:U24)</f>
        <v>1.769738888888889</v>
      </c>
    </row>
    <row r="16" spans="2:23" ht="25.5" customHeight="1">
      <c r="B16" s="99" t="s">
        <v>184</v>
      </c>
      <c r="C16" s="14">
        <v>-0.296</v>
      </c>
      <c r="D16" s="21" t="s">
        <v>185</v>
      </c>
      <c r="E16" s="14">
        <v>-0.2653</v>
      </c>
      <c r="F16" s="25" t="s">
        <v>186</v>
      </c>
      <c r="G16" s="14">
        <v>-0.1591</v>
      </c>
      <c r="H16" s="21" t="s">
        <v>187</v>
      </c>
      <c r="I16" s="14">
        <v>-0.2414</v>
      </c>
      <c r="J16" s="21" t="s">
        <v>188</v>
      </c>
      <c r="K16" s="14">
        <v>-0.1196</v>
      </c>
      <c r="L16" s="21" t="s">
        <v>189</v>
      </c>
      <c r="M16" s="108">
        <v>1.92</v>
      </c>
      <c r="N16" s="108">
        <v>78.5</v>
      </c>
      <c r="O16" s="18">
        <f t="shared" si="0"/>
        <v>-72.5</v>
      </c>
      <c r="P16" s="18">
        <f t="shared" si="1"/>
        <v>-65</v>
      </c>
      <c r="Q16" s="18">
        <f t="shared" si="2"/>
        <v>-39</v>
      </c>
      <c r="R16" s="18">
        <f t="shared" si="3"/>
        <v>-59.1</v>
      </c>
      <c r="S16" s="18">
        <f t="shared" si="4"/>
        <v>-29.3</v>
      </c>
      <c r="U16" s="1">
        <f t="shared" si="5"/>
        <v>1.92325</v>
      </c>
      <c r="V16" s="1">
        <v>78.5</v>
      </c>
      <c r="W16" s="1">
        <v>24.5</v>
      </c>
    </row>
    <row r="17" spans="2:23" ht="25.5" customHeight="1">
      <c r="B17" s="99" t="s">
        <v>190</v>
      </c>
      <c r="C17" s="14">
        <v>-0.2449</v>
      </c>
      <c r="D17" s="21" t="s">
        <v>191</v>
      </c>
      <c r="E17" s="14">
        <v>-0.2613</v>
      </c>
      <c r="F17" s="25" t="s">
        <v>192</v>
      </c>
      <c r="G17" s="14">
        <v>-0.1588</v>
      </c>
      <c r="H17" s="21" t="s">
        <v>193</v>
      </c>
      <c r="I17" s="14">
        <v>-0.2319</v>
      </c>
      <c r="J17" s="21" t="s">
        <v>194</v>
      </c>
      <c r="K17" s="14">
        <v>-0.0911</v>
      </c>
      <c r="L17" s="21" t="s">
        <v>195</v>
      </c>
      <c r="M17" s="108">
        <v>1.81</v>
      </c>
      <c r="N17" s="108">
        <v>78.5</v>
      </c>
      <c r="O17" s="18">
        <f t="shared" si="0"/>
        <v>-56.3</v>
      </c>
      <c r="P17" s="18">
        <f t="shared" si="1"/>
        <v>-60.1</v>
      </c>
      <c r="Q17" s="18">
        <f t="shared" si="2"/>
        <v>-36.5</v>
      </c>
      <c r="R17" s="18">
        <f t="shared" si="3"/>
        <v>-53.3</v>
      </c>
      <c r="S17" s="18">
        <f t="shared" si="4"/>
        <v>-21</v>
      </c>
      <c r="U17" s="1">
        <f t="shared" si="5"/>
        <v>1.8055</v>
      </c>
      <c r="V17" s="1">
        <v>78.5</v>
      </c>
      <c r="W17" s="1">
        <v>23</v>
      </c>
    </row>
    <row r="18" spans="2:23" ht="25.5" customHeight="1">
      <c r="B18" s="99" t="s">
        <v>321</v>
      </c>
      <c r="C18" s="14">
        <v>-0.2147</v>
      </c>
      <c r="D18" s="21" t="s">
        <v>196</v>
      </c>
      <c r="E18" s="14">
        <v>-0.1693</v>
      </c>
      <c r="F18" s="25" t="s">
        <v>197</v>
      </c>
      <c r="G18" s="14">
        <v>-0.1105</v>
      </c>
      <c r="H18" s="21" t="s">
        <v>198</v>
      </c>
      <c r="I18" s="14">
        <v>-0.1592</v>
      </c>
      <c r="J18" s="21" t="s">
        <v>199</v>
      </c>
      <c r="K18" s="14">
        <v>-0.0698</v>
      </c>
      <c r="L18" s="21" t="s">
        <v>200</v>
      </c>
      <c r="M18" s="108">
        <v>1.92</v>
      </c>
      <c r="N18" s="108">
        <v>78.5</v>
      </c>
      <c r="O18" s="18">
        <f t="shared" si="0"/>
        <v>-52.6</v>
      </c>
      <c r="P18" s="18">
        <f t="shared" si="1"/>
        <v>-41.5</v>
      </c>
      <c r="Q18" s="18">
        <f t="shared" si="2"/>
        <v>-27.1</v>
      </c>
      <c r="R18" s="18">
        <f t="shared" si="3"/>
        <v>-39</v>
      </c>
      <c r="S18" s="18">
        <f t="shared" si="4"/>
        <v>-17.1</v>
      </c>
      <c r="U18" s="1">
        <f t="shared" si="5"/>
        <v>1.92325</v>
      </c>
      <c r="V18" s="1">
        <v>78.5</v>
      </c>
      <c r="W18" s="1">
        <v>24.5</v>
      </c>
    </row>
    <row r="19" spans="2:23" ht="25.5" customHeight="1">
      <c r="B19" s="99" t="s">
        <v>201</v>
      </c>
      <c r="C19" s="14">
        <v>-0.2758</v>
      </c>
      <c r="D19" s="21" t="s">
        <v>202</v>
      </c>
      <c r="E19" s="14">
        <v>-0.2987</v>
      </c>
      <c r="F19" s="25" t="s">
        <v>203</v>
      </c>
      <c r="G19" s="14">
        <v>-0.1718</v>
      </c>
      <c r="H19" s="21" t="s">
        <v>204</v>
      </c>
      <c r="I19" s="14">
        <v>-0.2466</v>
      </c>
      <c r="J19" s="21" t="s">
        <v>205</v>
      </c>
      <c r="K19" s="14">
        <v>-0.0724</v>
      </c>
      <c r="L19" s="21" t="s">
        <v>206</v>
      </c>
      <c r="M19" s="108">
        <v>1.73</v>
      </c>
      <c r="N19" s="108">
        <v>78.5</v>
      </c>
      <c r="O19" s="18">
        <f t="shared" si="0"/>
        <v>-60.7</v>
      </c>
      <c r="P19" s="18">
        <f t="shared" si="1"/>
        <v>-65.7</v>
      </c>
      <c r="Q19" s="18">
        <f t="shared" si="2"/>
        <v>-37.8</v>
      </c>
      <c r="R19" s="18">
        <f t="shared" si="3"/>
        <v>-54.3</v>
      </c>
      <c r="S19" s="18">
        <f t="shared" si="4"/>
        <v>-15.9</v>
      </c>
      <c r="U19" s="1">
        <f t="shared" si="5"/>
        <v>1.727</v>
      </c>
      <c r="V19" s="1">
        <v>78.5</v>
      </c>
      <c r="W19" s="1">
        <v>22</v>
      </c>
    </row>
    <row r="20" spans="2:23" ht="25.5" customHeight="1">
      <c r="B20" s="99" t="s">
        <v>207</v>
      </c>
      <c r="C20" s="14">
        <v>-0.2274</v>
      </c>
      <c r="D20" s="21" t="s">
        <v>208</v>
      </c>
      <c r="E20" s="14">
        <v>-0.2367</v>
      </c>
      <c r="F20" s="25" t="s">
        <v>209</v>
      </c>
      <c r="G20" s="14">
        <v>-0.1417</v>
      </c>
      <c r="H20" s="21" t="s">
        <v>210</v>
      </c>
      <c r="I20" s="14">
        <v>-0.2248</v>
      </c>
      <c r="J20" s="21" t="s">
        <v>211</v>
      </c>
      <c r="K20" s="14">
        <v>-0.067</v>
      </c>
      <c r="L20" s="21" t="s">
        <v>212</v>
      </c>
      <c r="M20" s="108">
        <v>1.73</v>
      </c>
      <c r="N20" s="108">
        <v>78.5</v>
      </c>
      <c r="O20" s="18">
        <f t="shared" si="0"/>
        <v>-50</v>
      </c>
      <c r="P20" s="18">
        <f t="shared" si="1"/>
        <v>-52.1</v>
      </c>
      <c r="Q20" s="18">
        <f t="shared" si="2"/>
        <v>-31.2</v>
      </c>
      <c r="R20" s="18">
        <f t="shared" si="3"/>
        <v>-49.5</v>
      </c>
      <c r="S20" s="18">
        <f t="shared" si="4"/>
        <v>-14.7</v>
      </c>
      <c r="U20" s="1">
        <f t="shared" si="5"/>
        <v>1.727</v>
      </c>
      <c r="V20" s="1">
        <v>78.5</v>
      </c>
      <c r="W20" s="1">
        <v>22</v>
      </c>
    </row>
    <row r="21" spans="2:23" ht="25.5" customHeight="1">
      <c r="B21" s="99" t="s">
        <v>213</v>
      </c>
      <c r="C21" s="14">
        <v>-0.2259</v>
      </c>
      <c r="D21" s="21" t="s">
        <v>214</v>
      </c>
      <c r="E21" s="14">
        <v>-0.205</v>
      </c>
      <c r="F21" s="25" t="s">
        <v>215</v>
      </c>
      <c r="G21" s="14">
        <v>-0.1279</v>
      </c>
      <c r="H21" s="21" t="s">
        <v>216</v>
      </c>
      <c r="I21" s="14">
        <v>-0.1686</v>
      </c>
      <c r="J21" s="21" t="s">
        <v>217</v>
      </c>
      <c r="K21" s="14">
        <v>-0.0697</v>
      </c>
      <c r="L21" s="21" t="s">
        <v>218</v>
      </c>
      <c r="M21" s="108">
        <v>1.55</v>
      </c>
      <c r="N21" s="108">
        <v>78.5</v>
      </c>
      <c r="O21" s="18">
        <f t="shared" si="0"/>
        <v>-44.7</v>
      </c>
      <c r="P21" s="18">
        <f t="shared" si="1"/>
        <v>-40.6</v>
      </c>
      <c r="Q21" s="18">
        <f t="shared" si="2"/>
        <v>-25.3</v>
      </c>
      <c r="R21" s="18">
        <f t="shared" si="3"/>
        <v>-33.4</v>
      </c>
      <c r="S21" s="18">
        <f t="shared" si="4"/>
        <v>-13.8</v>
      </c>
      <c r="U21" s="1">
        <f t="shared" si="5"/>
        <v>1.5543</v>
      </c>
      <c r="V21" s="1">
        <v>78.5</v>
      </c>
      <c r="W21" s="1">
        <v>19.8</v>
      </c>
    </row>
    <row r="22" spans="2:23" ht="25.5" customHeight="1">
      <c r="B22" s="99" t="s">
        <v>219</v>
      </c>
      <c r="C22" s="14">
        <v>-0.179</v>
      </c>
      <c r="D22" s="21" t="s">
        <v>220</v>
      </c>
      <c r="E22" s="14">
        <v>-0.2177</v>
      </c>
      <c r="F22" s="25" t="s">
        <v>221</v>
      </c>
      <c r="G22" s="14">
        <v>-0.161</v>
      </c>
      <c r="H22" s="21" t="s">
        <v>222</v>
      </c>
      <c r="I22" s="14">
        <v>-0.2156</v>
      </c>
      <c r="J22" s="21" t="s">
        <v>223</v>
      </c>
      <c r="K22" s="14">
        <v>-0.0689</v>
      </c>
      <c r="L22" s="21" t="s">
        <v>224</v>
      </c>
      <c r="M22" s="108">
        <v>1.75</v>
      </c>
      <c r="N22" s="108">
        <v>78.5</v>
      </c>
      <c r="O22" s="18">
        <f t="shared" si="0"/>
        <v>-39.9</v>
      </c>
      <c r="P22" s="18">
        <f t="shared" si="1"/>
        <v>-48.5</v>
      </c>
      <c r="Q22" s="18">
        <f t="shared" si="2"/>
        <v>-35.9</v>
      </c>
      <c r="R22" s="18">
        <f t="shared" si="3"/>
        <v>-48.1</v>
      </c>
      <c r="S22" s="18">
        <f t="shared" si="4"/>
        <v>-15.4</v>
      </c>
      <c r="U22" s="1">
        <f t="shared" si="5"/>
        <v>1.75055</v>
      </c>
      <c r="V22" s="1">
        <v>78.5</v>
      </c>
      <c r="W22" s="1">
        <v>22.3</v>
      </c>
    </row>
    <row r="23" spans="2:23" ht="25.5" customHeight="1">
      <c r="B23" s="99" t="s">
        <v>312</v>
      </c>
      <c r="C23" s="14">
        <v>-0.1841</v>
      </c>
      <c r="D23" s="21" t="s">
        <v>225</v>
      </c>
      <c r="E23" s="14">
        <v>-0.2498</v>
      </c>
      <c r="F23" s="25" t="s">
        <v>226</v>
      </c>
      <c r="G23" s="14">
        <v>-0.1866</v>
      </c>
      <c r="H23" s="21" t="s">
        <v>227</v>
      </c>
      <c r="I23" s="14">
        <v>-0.2471</v>
      </c>
      <c r="J23" s="21" t="s">
        <v>228</v>
      </c>
      <c r="K23" s="14">
        <v>-0.0819</v>
      </c>
      <c r="L23" s="21" t="s">
        <v>229</v>
      </c>
      <c r="M23" s="93">
        <v>1.7</v>
      </c>
      <c r="N23" s="108">
        <v>78.5</v>
      </c>
      <c r="O23" s="18">
        <f t="shared" si="0"/>
        <v>-39.9</v>
      </c>
      <c r="P23" s="18">
        <f t="shared" si="1"/>
        <v>-54.2</v>
      </c>
      <c r="Q23" s="18">
        <f t="shared" si="2"/>
        <v>-40.5</v>
      </c>
      <c r="R23" s="18">
        <f t="shared" si="3"/>
        <v>-53.6</v>
      </c>
      <c r="S23" s="18">
        <f t="shared" si="4"/>
        <v>-17.8</v>
      </c>
      <c r="U23" s="1">
        <f t="shared" si="5"/>
        <v>1.7034500000000001</v>
      </c>
      <c r="V23" s="1">
        <v>78.5</v>
      </c>
      <c r="W23" s="1">
        <v>21.7</v>
      </c>
    </row>
    <row r="24" spans="2:23" ht="25.5" customHeight="1" thickBot="1">
      <c r="B24" s="103" t="s">
        <v>313</v>
      </c>
      <c r="C24" s="15">
        <v>-0.1526</v>
      </c>
      <c r="D24" s="22" t="s">
        <v>230</v>
      </c>
      <c r="E24" s="15">
        <v>-0.1934</v>
      </c>
      <c r="F24" s="26" t="s">
        <v>231</v>
      </c>
      <c r="G24" s="15">
        <v>-0.1321</v>
      </c>
      <c r="H24" s="22" t="s">
        <v>232</v>
      </c>
      <c r="I24" s="15">
        <v>-0.202</v>
      </c>
      <c r="J24" s="22" t="s">
        <v>233</v>
      </c>
      <c r="K24" s="15">
        <v>-0.0614</v>
      </c>
      <c r="L24" s="22" t="s">
        <v>234</v>
      </c>
      <c r="M24" s="105">
        <v>1.81</v>
      </c>
      <c r="N24" s="105">
        <v>78.5</v>
      </c>
      <c r="O24" s="19">
        <f t="shared" si="0"/>
        <v>-35.3</v>
      </c>
      <c r="P24" s="19">
        <f t="shared" si="1"/>
        <v>-44.7</v>
      </c>
      <c r="Q24" s="19">
        <f t="shared" si="2"/>
        <v>-30.5</v>
      </c>
      <c r="R24" s="19">
        <f t="shared" si="3"/>
        <v>-46.7</v>
      </c>
      <c r="S24" s="19">
        <f t="shared" si="4"/>
        <v>-14.2</v>
      </c>
      <c r="U24" s="1">
        <f t="shared" si="5"/>
        <v>1.8133500000000002</v>
      </c>
      <c r="V24" s="1">
        <v>78.5</v>
      </c>
      <c r="W24" s="1">
        <v>23.1</v>
      </c>
    </row>
    <row r="25" spans="2:21" ht="25.5" customHeight="1" thickTop="1">
      <c r="B25" s="101" t="s">
        <v>132</v>
      </c>
      <c r="C25" s="13">
        <v>0.0122</v>
      </c>
      <c r="D25" s="20" t="s">
        <v>235</v>
      </c>
      <c r="E25" s="13">
        <v>0.0068</v>
      </c>
      <c r="F25" s="24" t="s">
        <v>236</v>
      </c>
      <c r="G25" s="13">
        <v>0.0168</v>
      </c>
      <c r="H25" s="20" t="s">
        <v>237</v>
      </c>
      <c r="I25" s="13">
        <v>-0.0056</v>
      </c>
      <c r="J25" s="20" t="s">
        <v>238</v>
      </c>
      <c r="K25" s="13">
        <v>0.0123</v>
      </c>
      <c r="L25" s="20" t="s">
        <v>239</v>
      </c>
      <c r="M25" s="107">
        <v>1.75</v>
      </c>
      <c r="N25" s="107">
        <v>78.5</v>
      </c>
      <c r="O25" s="17">
        <f t="shared" si="0"/>
        <v>2.7</v>
      </c>
      <c r="P25" s="17">
        <f t="shared" si="1"/>
        <v>1.5</v>
      </c>
      <c r="Q25" s="17">
        <f t="shared" si="2"/>
        <v>3.7</v>
      </c>
      <c r="R25" s="17">
        <f t="shared" si="3"/>
        <v>-1.2</v>
      </c>
      <c r="S25" s="17">
        <f t="shared" si="4"/>
        <v>2.7</v>
      </c>
      <c r="T25" s="1" t="s">
        <v>308</v>
      </c>
      <c r="U25" s="1">
        <f>AVERAGE(U26:U34)</f>
        <v>1.7505499999999998</v>
      </c>
    </row>
    <row r="26" spans="2:23" ht="25.5" customHeight="1">
      <c r="B26" s="99" t="s">
        <v>240</v>
      </c>
      <c r="C26" s="14">
        <v>-0.1365</v>
      </c>
      <c r="D26" s="21" t="s">
        <v>241</v>
      </c>
      <c r="E26" s="14">
        <v>-0.1746</v>
      </c>
      <c r="F26" s="25" t="s">
        <v>242</v>
      </c>
      <c r="G26" s="14">
        <v>-0.0879</v>
      </c>
      <c r="H26" s="21" t="s">
        <v>243</v>
      </c>
      <c r="I26" s="14">
        <v>-0.1499</v>
      </c>
      <c r="J26" s="21" t="s">
        <v>244</v>
      </c>
      <c r="K26" s="14">
        <v>-0.0755</v>
      </c>
      <c r="L26" s="21" t="s">
        <v>245</v>
      </c>
      <c r="M26" s="108">
        <v>1.71</v>
      </c>
      <c r="N26" s="108">
        <v>78.5</v>
      </c>
      <c r="O26" s="18">
        <f t="shared" si="0"/>
        <v>-29.8</v>
      </c>
      <c r="P26" s="18">
        <f t="shared" si="1"/>
        <v>-38.1</v>
      </c>
      <c r="Q26" s="18">
        <f t="shared" si="2"/>
        <v>-19.2</v>
      </c>
      <c r="R26" s="18">
        <f t="shared" si="3"/>
        <v>-32.7</v>
      </c>
      <c r="S26" s="18">
        <f t="shared" si="4"/>
        <v>-16.5</v>
      </c>
      <c r="U26" s="1">
        <f t="shared" si="5"/>
        <v>1.7113</v>
      </c>
      <c r="V26" s="1">
        <v>78.5</v>
      </c>
      <c r="W26" s="1">
        <v>21.8</v>
      </c>
    </row>
    <row r="27" spans="2:23" ht="25.5" customHeight="1">
      <c r="B27" s="99" t="s">
        <v>246</v>
      </c>
      <c r="C27" s="14">
        <v>-0.1455</v>
      </c>
      <c r="D27" s="21" t="s">
        <v>247</v>
      </c>
      <c r="E27" s="14">
        <v>-0.1273</v>
      </c>
      <c r="F27" s="25" t="s">
        <v>248</v>
      </c>
      <c r="G27" s="14">
        <v>-0.0909</v>
      </c>
      <c r="H27" s="21" t="s">
        <v>249</v>
      </c>
      <c r="I27" s="14">
        <v>-0.1264</v>
      </c>
      <c r="J27" s="21" t="s">
        <v>250</v>
      </c>
      <c r="K27" s="14">
        <v>-0.0657</v>
      </c>
      <c r="L27" s="21" t="s">
        <v>251</v>
      </c>
      <c r="M27" s="93">
        <v>1.7</v>
      </c>
      <c r="N27" s="108">
        <v>78.5</v>
      </c>
      <c r="O27" s="18">
        <f t="shared" si="0"/>
        <v>-31.6</v>
      </c>
      <c r="P27" s="18">
        <f t="shared" si="1"/>
        <v>-27.6</v>
      </c>
      <c r="Q27" s="18">
        <f t="shared" si="2"/>
        <v>-19.7</v>
      </c>
      <c r="R27" s="18">
        <f t="shared" si="3"/>
        <v>-27.4</v>
      </c>
      <c r="S27" s="18">
        <f t="shared" si="4"/>
        <v>-14.3</v>
      </c>
      <c r="U27" s="1">
        <f t="shared" si="5"/>
        <v>1.7034500000000001</v>
      </c>
      <c r="V27" s="1">
        <v>78.5</v>
      </c>
      <c r="W27" s="1">
        <v>21.7</v>
      </c>
    </row>
    <row r="28" spans="2:23" ht="25.5" customHeight="1">
      <c r="B28" s="99" t="s">
        <v>314</v>
      </c>
      <c r="C28" s="14">
        <v>-0.1141</v>
      </c>
      <c r="D28" s="21" t="s">
        <v>252</v>
      </c>
      <c r="E28" s="14">
        <v>-0.1652</v>
      </c>
      <c r="F28" s="25" t="s">
        <v>253</v>
      </c>
      <c r="G28" s="14">
        <v>-0.095</v>
      </c>
      <c r="H28" s="21" t="s">
        <v>254</v>
      </c>
      <c r="I28" s="14">
        <v>-0.126</v>
      </c>
      <c r="J28" s="21" t="s">
        <v>255</v>
      </c>
      <c r="K28" s="14">
        <v>-0.0541</v>
      </c>
      <c r="L28" s="21" t="s">
        <v>256</v>
      </c>
      <c r="M28" s="108">
        <v>1.68</v>
      </c>
      <c r="N28" s="108">
        <v>78.5</v>
      </c>
      <c r="O28" s="18">
        <f t="shared" si="0"/>
        <v>-24.4</v>
      </c>
      <c r="P28" s="18">
        <f t="shared" si="1"/>
        <v>-35.4</v>
      </c>
      <c r="Q28" s="18">
        <f t="shared" si="2"/>
        <v>-20.3</v>
      </c>
      <c r="R28" s="18">
        <f t="shared" si="3"/>
        <v>-27</v>
      </c>
      <c r="S28" s="18">
        <f t="shared" si="4"/>
        <v>-11.6</v>
      </c>
      <c r="U28" s="1">
        <f t="shared" si="5"/>
        <v>1.6799</v>
      </c>
      <c r="V28" s="1">
        <v>78.5</v>
      </c>
      <c r="W28" s="1">
        <v>21.4</v>
      </c>
    </row>
    <row r="29" spans="2:23" ht="25.5" customHeight="1">
      <c r="B29" s="99" t="s">
        <v>316</v>
      </c>
      <c r="C29" s="14">
        <v>-0.208</v>
      </c>
      <c r="D29" s="21" t="s">
        <v>257</v>
      </c>
      <c r="E29" s="14">
        <v>-0.1741</v>
      </c>
      <c r="F29" s="25" t="s">
        <v>258</v>
      </c>
      <c r="G29" s="14">
        <v>-0.1168</v>
      </c>
      <c r="H29" s="21" t="s">
        <v>259</v>
      </c>
      <c r="I29" s="14">
        <v>-0.1694</v>
      </c>
      <c r="J29" s="21" t="s">
        <v>260</v>
      </c>
      <c r="K29" s="14">
        <v>-0.0856</v>
      </c>
      <c r="L29" s="21" t="s">
        <v>261</v>
      </c>
      <c r="M29" s="108">
        <v>1.67</v>
      </c>
      <c r="N29" s="108">
        <v>78.5</v>
      </c>
      <c r="O29" s="18">
        <f t="shared" si="0"/>
        <v>-44.3</v>
      </c>
      <c r="P29" s="18">
        <f t="shared" si="1"/>
        <v>-37.1</v>
      </c>
      <c r="Q29" s="18">
        <f t="shared" si="2"/>
        <v>-24.9</v>
      </c>
      <c r="R29" s="18">
        <f t="shared" si="3"/>
        <v>-36.1</v>
      </c>
      <c r="S29" s="18">
        <f t="shared" si="4"/>
        <v>-18.2</v>
      </c>
      <c r="U29" s="1">
        <f t="shared" si="5"/>
        <v>1.67205</v>
      </c>
      <c r="V29" s="1">
        <v>78.5</v>
      </c>
      <c r="W29" s="1">
        <v>21.3</v>
      </c>
    </row>
    <row r="30" spans="2:23" ht="25.5" customHeight="1">
      <c r="B30" s="99" t="s">
        <v>317</v>
      </c>
      <c r="C30" s="14">
        <v>-0.1857</v>
      </c>
      <c r="D30" s="21" t="s">
        <v>262</v>
      </c>
      <c r="E30" s="14">
        <v>-0.189</v>
      </c>
      <c r="F30" s="25" t="s">
        <v>263</v>
      </c>
      <c r="G30" s="14">
        <v>-0.1168</v>
      </c>
      <c r="H30" s="21" t="s">
        <v>264</v>
      </c>
      <c r="I30" s="14">
        <v>-0.1512</v>
      </c>
      <c r="J30" s="21" t="s">
        <v>265</v>
      </c>
      <c r="K30" s="14">
        <v>-0.1082</v>
      </c>
      <c r="L30" s="21" t="s">
        <v>266</v>
      </c>
      <c r="M30" s="108">
        <v>1.84</v>
      </c>
      <c r="N30" s="108">
        <v>78.5</v>
      </c>
      <c r="O30" s="18">
        <f t="shared" si="0"/>
        <v>-43.6</v>
      </c>
      <c r="P30" s="18">
        <f t="shared" si="1"/>
        <v>-44.4</v>
      </c>
      <c r="Q30" s="18">
        <f t="shared" si="2"/>
        <v>-27.4</v>
      </c>
      <c r="R30" s="18">
        <f t="shared" si="3"/>
        <v>-35.5</v>
      </c>
      <c r="S30" s="18">
        <f t="shared" si="4"/>
        <v>-25.4</v>
      </c>
      <c r="U30" s="1">
        <f t="shared" si="5"/>
        <v>1.84475</v>
      </c>
      <c r="V30" s="1">
        <v>78.5</v>
      </c>
      <c r="W30" s="1">
        <v>23.5</v>
      </c>
    </row>
    <row r="31" spans="2:23" ht="25.5" customHeight="1">
      <c r="B31" s="99" t="s">
        <v>318</v>
      </c>
      <c r="C31" s="14">
        <v>-0.2364</v>
      </c>
      <c r="D31" s="21" t="s">
        <v>267</v>
      </c>
      <c r="E31" s="14">
        <v>-0.2033</v>
      </c>
      <c r="F31" s="25" t="s">
        <v>268</v>
      </c>
      <c r="G31" s="14">
        <v>-0.1358</v>
      </c>
      <c r="H31" s="21" t="s">
        <v>269</v>
      </c>
      <c r="I31" s="14">
        <v>-0.1859</v>
      </c>
      <c r="J31" s="21" t="s">
        <v>270</v>
      </c>
      <c r="K31" s="14">
        <v>-0.0965</v>
      </c>
      <c r="L31" s="21" t="s">
        <v>271</v>
      </c>
      <c r="M31" s="108">
        <v>1.79</v>
      </c>
      <c r="N31" s="108">
        <v>78.5</v>
      </c>
      <c r="O31" s="18">
        <f t="shared" si="0"/>
        <v>-53.9</v>
      </c>
      <c r="P31" s="18">
        <f t="shared" si="1"/>
        <v>-46.4</v>
      </c>
      <c r="Q31" s="18">
        <f t="shared" si="2"/>
        <v>-31</v>
      </c>
      <c r="R31" s="18">
        <f t="shared" si="3"/>
        <v>-42.4</v>
      </c>
      <c r="S31" s="18">
        <f t="shared" si="4"/>
        <v>-22</v>
      </c>
      <c r="U31" s="1">
        <f t="shared" si="5"/>
        <v>1.7898</v>
      </c>
      <c r="V31" s="1">
        <v>78.5</v>
      </c>
      <c r="W31" s="1">
        <v>22.8</v>
      </c>
    </row>
    <row r="32" spans="2:23" ht="25.5" customHeight="1">
      <c r="B32" s="99" t="s">
        <v>329</v>
      </c>
      <c r="C32" s="14">
        <v>-0.1783</v>
      </c>
      <c r="D32" s="21" t="s">
        <v>272</v>
      </c>
      <c r="E32" s="14">
        <v>-0.1341</v>
      </c>
      <c r="F32" s="25" t="s">
        <v>273</v>
      </c>
      <c r="G32" s="14">
        <v>-0.1057</v>
      </c>
      <c r="H32" s="21" t="s">
        <v>274</v>
      </c>
      <c r="I32" s="14">
        <v>-0.1346</v>
      </c>
      <c r="J32" s="21" t="s">
        <v>275</v>
      </c>
      <c r="K32" s="14">
        <v>-0.0456</v>
      </c>
      <c r="L32" s="21" t="s">
        <v>276</v>
      </c>
      <c r="M32" s="108">
        <v>1.78</v>
      </c>
      <c r="N32" s="108">
        <v>78.5</v>
      </c>
      <c r="O32" s="18">
        <f t="shared" si="0"/>
        <v>-40.5</v>
      </c>
      <c r="P32" s="18">
        <f t="shared" si="1"/>
        <v>-30.4</v>
      </c>
      <c r="Q32" s="18">
        <f t="shared" si="2"/>
        <v>-24</v>
      </c>
      <c r="R32" s="18">
        <f t="shared" si="3"/>
        <v>-30.6</v>
      </c>
      <c r="S32" s="18">
        <f t="shared" si="4"/>
        <v>-10.4</v>
      </c>
      <c r="U32" s="1">
        <f t="shared" si="5"/>
        <v>1.7819500000000001</v>
      </c>
      <c r="V32" s="1">
        <v>78.5</v>
      </c>
      <c r="W32" s="1">
        <v>22.7</v>
      </c>
    </row>
    <row r="33" spans="2:23" ht="25.5" customHeight="1">
      <c r="B33" s="99" t="s">
        <v>323</v>
      </c>
      <c r="C33" s="14">
        <v>-0.1928</v>
      </c>
      <c r="D33" s="21" t="s">
        <v>277</v>
      </c>
      <c r="E33" s="14">
        <v>-0.1745</v>
      </c>
      <c r="F33" s="25" t="s">
        <v>278</v>
      </c>
      <c r="G33" s="14">
        <v>-0.1063</v>
      </c>
      <c r="H33" s="21" t="s">
        <v>279</v>
      </c>
      <c r="I33" s="14">
        <v>-0.1517</v>
      </c>
      <c r="J33" s="21" t="s">
        <v>280</v>
      </c>
      <c r="K33" s="14">
        <v>-0.0436</v>
      </c>
      <c r="L33" s="21" t="s">
        <v>281</v>
      </c>
      <c r="M33" s="108">
        <v>1.77</v>
      </c>
      <c r="N33" s="108">
        <v>78.5</v>
      </c>
      <c r="O33" s="18">
        <f t="shared" si="0"/>
        <v>-43.4</v>
      </c>
      <c r="P33" s="18">
        <f t="shared" si="1"/>
        <v>-39.3</v>
      </c>
      <c r="Q33" s="18">
        <f t="shared" si="2"/>
        <v>-23.9</v>
      </c>
      <c r="R33" s="18">
        <f t="shared" si="3"/>
        <v>-34.1</v>
      </c>
      <c r="S33" s="18">
        <f t="shared" si="4"/>
        <v>-9.8</v>
      </c>
      <c r="U33" s="1">
        <f t="shared" si="5"/>
        <v>1.76625</v>
      </c>
      <c r="V33" s="1">
        <v>78.5</v>
      </c>
      <c r="W33" s="1">
        <v>22.5</v>
      </c>
    </row>
    <row r="34" spans="2:23" ht="25.5" customHeight="1">
      <c r="B34" s="102" t="s">
        <v>322</v>
      </c>
      <c r="C34" s="16">
        <v>-0.1486</v>
      </c>
      <c r="D34" s="23" t="s">
        <v>282</v>
      </c>
      <c r="E34" s="16">
        <v>-0.0873</v>
      </c>
      <c r="F34" s="27" t="s">
        <v>283</v>
      </c>
      <c r="G34" s="16">
        <v>-0.0936</v>
      </c>
      <c r="H34" s="23" t="s">
        <v>284</v>
      </c>
      <c r="I34" s="16">
        <v>-0.1463</v>
      </c>
      <c r="J34" s="23" t="s">
        <v>285</v>
      </c>
      <c r="K34" s="16">
        <v>-0.0331</v>
      </c>
      <c r="L34" s="23" t="s">
        <v>286</v>
      </c>
      <c r="M34" s="106">
        <v>1.81</v>
      </c>
      <c r="N34" s="106">
        <v>78.5</v>
      </c>
      <c r="O34" s="111">
        <f t="shared" si="0"/>
        <v>-34.2</v>
      </c>
      <c r="P34" s="111">
        <f t="shared" si="1"/>
        <v>-20.1</v>
      </c>
      <c r="Q34" s="111">
        <f t="shared" si="2"/>
        <v>-21.5</v>
      </c>
      <c r="R34" s="111">
        <f t="shared" si="3"/>
        <v>-33.6</v>
      </c>
      <c r="S34" s="111">
        <f t="shared" si="4"/>
        <v>-7.6</v>
      </c>
      <c r="U34" s="1">
        <f t="shared" si="5"/>
        <v>1.8055</v>
      </c>
      <c r="V34" s="1">
        <v>78.5</v>
      </c>
      <c r="W34" s="1">
        <v>23</v>
      </c>
    </row>
    <row r="35" ht="12">
      <c r="B35" s="1" t="s">
        <v>309</v>
      </c>
    </row>
    <row r="36" ht="12">
      <c r="B36" s="1" t="s">
        <v>310</v>
      </c>
    </row>
  </sheetData>
  <mergeCells count="8">
    <mergeCell ref="M5:M6"/>
    <mergeCell ref="N5:N6"/>
    <mergeCell ref="O5:S5"/>
    <mergeCell ref="K5:L5"/>
    <mergeCell ref="C5:D5"/>
    <mergeCell ref="E5:F5"/>
    <mergeCell ref="G5:H5"/>
    <mergeCell ref="I5:J5"/>
  </mergeCells>
  <printOptions/>
  <pageMargins left="0.984251968503937" right="0.2755905511811024" top="1.6141732283464567" bottom="0.31496062992125984" header="1.31" footer="0.5118110236220472"/>
  <pageSetup horizontalDpi="600" verticalDpi="600" orientation="landscape" paperSize="8" scale="80" r:id="rId1"/>
  <headerFooter alignWithMargins="0">
    <oddHeader>&amp;C&amp;"ＭＳ 明朝,標準"&amp;13表-4-25　　ＤＯ消費速度一覧（ＤＯ消費速度実験：平成14年8月調査）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G55"/>
  <sheetViews>
    <sheetView showGridLines="0" view="pageBreakPreview" zoomScale="60" workbookViewId="0" topLeftCell="A1">
      <selection activeCell="F42" sqref="F42"/>
    </sheetView>
  </sheetViews>
  <sheetFormatPr defaultColWidth="9.00390625" defaultRowHeight="12" customHeight="1"/>
  <cols>
    <col min="1" max="1" width="2.625" style="1" bestFit="1" customWidth="1"/>
    <col min="2" max="2" width="3.875" style="1" customWidth="1"/>
    <col min="3" max="3" width="24.50390625" style="1" customWidth="1"/>
    <col min="4" max="4" width="18.375" style="1" customWidth="1"/>
    <col min="5" max="52" width="6.75390625" style="1" customWidth="1"/>
    <col min="53" max="54" width="9.00390625" style="1" customWidth="1"/>
    <col min="55" max="55" width="9.00390625" style="4" customWidth="1"/>
    <col min="56" max="16384" width="9.00390625" style="1" customWidth="1"/>
  </cols>
  <sheetData>
    <row r="2" spans="1:52" ht="15.75" customHeight="1">
      <c r="A2" s="141" t="s">
        <v>296</v>
      </c>
      <c r="B2" s="142"/>
      <c r="C2" s="142"/>
      <c r="D2" s="143"/>
      <c r="E2" s="28" t="s">
        <v>287</v>
      </c>
      <c r="F2" s="29"/>
      <c r="G2" s="30"/>
      <c r="H2" s="29"/>
      <c r="I2" s="30"/>
      <c r="J2" s="31"/>
      <c r="K2" s="29" t="s">
        <v>288</v>
      </c>
      <c r="L2" s="29"/>
      <c r="M2" s="30"/>
      <c r="N2" s="29"/>
      <c r="O2" s="30"/>
      <c r="P2" s="31"/>
      <c r="Q2" s="29" t="s">
        <v>289</v>
      </c>
      <c r="R2" s="29"/>
      <c r="S2" s="30"/>
      <c r="T2" s="29"/>
      <c r="U2" s="30"/>
      <c r="V2" s="31"/>
      <c r="W2" s="29" t="s">
        <v>290</v>
      </c>
      <c r="X2" s="29"/>
      <c r="Y2" s="30"/>
      <c r="Z2" s="29"/>
      <c r="AA2" s="30"/>
      <c r="AB2" s="31"/>
      <c r="AC2" s="29" t="s">
        <v>291</v>
      </c>
      <c r="AD2" s="29"/>
      <c r="AE2" s="30"/>
      <c r="AF2" s="29"/>
      <c r="AG2" s="30"/>
      <c r="AH2" s="31"/>
      <c r="AI2" s="29" t="s">
        <v>292</v>
      </c>
      <c r="AJ2" s="29"/>
      <c r="AK2" s="30"/>
      <c r="AL2" s="29"/>
      <c r="AM2" s="30"/>
      <c r="AN2" s="31"/>
      <c r="AO2" s="29" t="s">
        <v>326</v>
      </c>
      <c r="AP2" s="29"/>
      <c r="AQ2" s="30"/>
      <c r="AR2" s="29"/>
      <c r="AS2" s="30"/>
      <c r="AT2" s="31"/>
      <c r="AU2" s="29" t="s">
        <v>327</v>
      </c>
      <c r="AV2" s="29"/>
      <c r="AW2" s="29"/>
      <c r="AX2" s="29"/>
      <c r="AY2" s="30"/>
      <c r="AZ2" s="31"/>
    </row>
    <row r="3" spans="1:52" ht="15.75" customHeight="1">
      <c r="A3" s="144"/>
      <c r="B3" s="145"/>
      <c r="C3" s="145"/>
      <c r="D3" s="146"/>
      <c r="E3" s="32" t="s">
        <v>80</v>
      </c>
      <c r="F3" s="33"/>
      <c r="G3" s="34" t="s">
        <v>81</v>
      </c>
      <c r="H3" s="33"/>
      <c r="I3" s="34" t="s">
        <v>82</v>
      </c>
      <c r="J3" s="35"/>
      <c r="K3" s="33" t="s">
        <v>80</v>
      </c>
      <c r="L3" s="33"/>
      <c r="M3" s="34" t="s">
        <v>81</v>
      </c>
      <c r="N3" s="33"/>
      <c r="O3" s="34" t="s">
        <v>82</v>
      </c>
      <c r="P3" s="35"/>
      <c r="Q3" s="33" t="s">
        <v>80</v>
      </c>
      <c r="R3" s="33"/>
      <c r="S3" s="34" t="s">
        <v>81</v>
      </c>
      <c r="T3" s="33"/>
      <c r="U3" s="34" t="s">
        <v>324</v>
      </c>
      <c r="V3" s="35"/>
      <c r="W3" s="33" t="s">
        <v>80</v>
      </c>
      <c r="X3" s="33"/>
      <c r="Y3" s="34" t="s">
        <v>81</v>
      </c>
      <c r="Z3" s="33"/>
      <c r="AA3" s="34" t="s">
        <v>82</v>
      </c>
      <c r="AB3" s="35"/>
      <c r="AC3" s="33" t="s">
        <v>80</v>
      </c>
      <c r="AD3" s="33"/>
      <c r="AE3" s="34" t="s">
        <v>325</v>
      </c>
      <c r="AF3" s="33"/>
      <c r="AG3" s="34" t="s">
        <v>324</v>
      </c>
      <c r="AH3" s="35"/>
      <c r="AI3" s="33" t="s">
        <v>80</v>
      </c>
      <c r="AJ3" s="33"/>
      <c r="AK3" s="34" t="s">
        <v>81</v>
      </c>
      <c r="AL3" s="33"/>
      <c r="AM3" s="34" t="s">
        <v>324</v>
      </c>
      <c r="AN3" s="35"/>
      <c r="AO3" s="33" t="s">
        <v>80</v>
      </c>
      <c r="AP3" s="33"/>
      <c r="AQ3" s="34" t="s">
        <v>81</v>
      </c>
      <c r="AR3" s="33"/>
      <c r="AS3" s="34" t="s">
        <v>82</v>
      </c>
      <c r="AT3" s="35"/>
      <c r="AU3" s="33" t="s">
        <v>328</v>
      </c>
      <c r="AV3" s="33"/>
      <c r="AW3" s="34" t="s">
        <v>325</v>
      </c>
      <c r="AX3" s="36"/>
      <c r="AY3" s="34" t="s">
        <v>324</v>
      </c>
      <c r="AZ3" s="35"/>
    </row>
    <row r="4" spans="1:52" ht="17.25" customHeight="1">
      <c r="A4" s="117" t="s">
        <v>295</v>
      </c>
      <c r="B4" s="118"/>
      <c r="C4" s="140"/>
      <c r="D4" s="90" t="s">
        <v>294</v>
      </c>
      <c r="E4" s="136">
        <v>22.7</v>
      </c>
      <c r="F4" s="134"/>
      <c r="G4" s="133">
        <v>23</v>
      </c>
      <c r="H4" s="134"/>
      <c r="I4" s="133">
        <v>21.9</v>
      </c>
      <c r="J4" s="135"/>
      <c r="K4" s="131">
        <v>21.6</v>
      </c>
      <c r="L4" s="132"/>
      <c r="M4" s="129">
        <v>22.2</v>
      </c>
      <c r="N4" s="132"/>
      <c r="O4" s="129">
        <v>21.3</v>
      </c>
      <c r="P4" s="130"/>
      <c r="Q4" s="136">
        <v>24</v>
      </c>
      <c r="R4" s="134"/>
      <c r="S4" s="133">
        <v>22.9</v>
      </c>
      <c r="T4" s="134"/>
      <c r="U4" s="133">
        <v>22.8</v>
      </c>
      <c r="V4" s="135"/>
      <c r="W4" s="131">
        <v>7.45</v>
      </c>
      <c r="X4" s="132"/>
      <c r="Y4" s="129">
        <v>7.69</v>
      </c>
      <c r="Z4" s="132"/>
      <c r="AA4" s="129">
        <v>7.44</v>
      </c>
      <c r="AB4" s="130"/>
      <c r="AC4" s="131">
        <v>23.4</v>
      </c>
      <c r="AD4" s="132"/>
      <c r="AE4" s="129">
        <v>23.3</v>
      </c>
      <c r="AF4" s="132"/>
      <c r="AG4" s="129">
        <v>26.3</v>
      </c>
      <c r="AH4" s="130"/>
      <c r="AI4" s="131">
        <v>3.45</v>
      </c>
      <c r="AJ4" s="132"/>
      <c r="AK4" s="129">
        <v>3.71</v>
      </c>
      <c r="AL4" s="132"/>
      <c r="AM4" s="129">
        <v>2.76</v>
      </c>
      <c r="AN4" s="130"/>
      <c r="AO4" s="131">
        <v>15.9</v>
      </c>
      <c r="AP4" s="132"/>
      <c r="AQ4" s="129">
        <v>16.2</v>
      </c>
      <c r="AR4" s="132"/>
      <c r="AS4" s="129">
        <v>16.9</v>
      </c>
      <c r="AT4" s="130"/>
      <c r="AU4" s="131">
        <v>1.29</v>
      </c>
      <c r="AV4" s="132"/>
      <c r="AW4" s="129">
        <v>1.31</v>
      </c>
      <c r="AX4" s="132"/>
      <c r="AY4" s="129">
        <v>1.39</v>
      </c>
      <c r="AZ4" s="130"/>
    </row>
    <row r="5" spans="1:52" ht="16.5" customHeight="1">
      <c r="A5" s="137" t="s">
        <v>293</v>
      </c>
      <c r="B5" s="37" t="s">
        <v>52</v>
      </c>
      <c r="C5" s="38" t="s">
        <v>53</v>
      </c>
      <c r="D5" s="39" t="s">
        <v>54</v>
      </c>
      <c r="E5" s="40" t="s">
        <v>55</v>
      </c>
      <c r="F5" s="41" t="s">
        <v>56</v>
      </c>
      <c r="G5" s="42" t="s">
        <v>55</v>
      </c>
      <c r="H5" s="41" t="s">
        <v>56</v>
      </c>
      <c r="I5" s="42" t="s">
        <v>55</v>
      </c>
      <c r="J5" s="43" t="s">
        <v>56</v>
      </c>
      <c r="K5" s="40" t="s">
        <v>55</v>
      </c>
      <c r="L5" s="41" t="s">
        <v>56</v>
      </c>
      <c r="M5" s="42" t="s">
        <v>55</v>
      </c>
      <c r="N5" s="41" t="s">
        <v>56</v>
      </c>
      <c r="O5" s="44" t="s">
        <v>55</v>
      </c>
      <c r="P5" s="45" t="s">
        <v>56</v>
      </c>
      <c r="Q5" s="40" t="s">
        <v>55</v>
      </c>
      <c r="R5" s="41" t="s">
        <v>56</v>
      </c>
      <c r="S5" s="42" t="s">
        <v>55</v>
      </c>
      <c r="T5" s="41" t="s">
        <v>56</v>
      </c>
      <c r="U5" s="42" t="s">
        <v>55</v>
      </c>
      <c r="V5" s="43" t="s">
        <v>56</v>
      </c>
      <c r="W5" s="40" t="s">
        <v>55</v>
      </c>
      <c r="X5" s="41" t="s">
        <v>56</v>
      </c>
      <c r="Y5" s="42" t="s">
        <v>55</v>
      </c>
      <c r="Z5" s="41" t="s">
        <v>56</v>
      </c>
      <c r="AA5" s="44" t="s">
        <v>55</v>
      </c>
      <c r="AB5" s="45" t="s">
        <v>56</v>
      </c>
      <c r="AC5" s="40" t="s">
        <v>55</v>
      </c>
      <c r="AD5" s="41" t="s">
        <v>56</v>
      </c>
      <c r="AE5" s="42" t="s">
        <v>55</v>
      </c>
      <c r="AF5" s="41" t="s">
        <v>56</v>
      </c>
      <c r="AG5" s="42" t="s">
        <v>55</v>
      </c>
      <c r="AH5" s="43" t="s">
        <v>56</v>
      </c>
      <c r="AI5" s="40" t="s">
        <v>55</v>
      </c>
      <c r="AJ5" s="41" t="s">
        <v>56</v>
      </c>
      <c r="AK5" s="42" t="s">
        <v>55</v>
      </c>
      <c r="AL5" s="41" t="s">
        <v>56</v>
      </c>
      <c r="AM5" s="44" t="s">
        <v>55</v>
      </c>
      <c r="AN5" s="45" t="s">
        <v>56</v>
      </c>
      <c r="AO5" s="40" t="s">
        <v>55</v>
      </c>
      <c r="AP5" s="41" t="s">
        <v>56</v>
      </c>
      <c r="AQ5" s="42" t="s">
        <v>55</v>
      </c>
      <c r="AR5" s="41" t="s">
        <v>56</v>
      </c>
      <c r="AS5" s="42" t="s">
        <v>55</v>
      </c>
      <c r="AT5" s="43" t="s">
        <v>56</v>
      </c>
      <c r="AU5" s="40" t="s">
        <v>55</v>
      </c>
      <c r="AV5" s="41" t="s">
        <v>56</v>
      </c>
      <c r="AW5" s="42" t="s">
        <v>55</v>
      </c>
      <c r="AX5" s="40" t="s">
        <v>56</v>
      </c>
      <c r="AY5" s="42" t="s">
        <v>55</v>
      </c>
      <c r="AZ5" s="43" t="s">
        <v>56</v>
      </c>
    </row>
    <row r="6" spans="1:52" ht="16.5" customHeight="1">
      <c r="A6" s="138"/>
      <c r="B6" s="46">
        <v>1</v>
      </c>
      <c r="C6" s="47" t="s">
        <v>91</v>
      </c>
      <c r="D6" s="48" t="s">
        <v>92</v>
      </c>
      <c r="E6" s="49"/>
      <c r="F6" s="50"/>
      <c r="G6" s="51"/>
      <c r="H6" s="50"/>
      <c r="I6" s="51"/>
      <c r="J6" s="52"/>
      <c r="K6" s="53"/>
      <c r="L6" s="50"/>
      <c r="M6" s="51"/>
      <c r="N6" s="50"/>
      <c r="O6" s="54"/>
      <c r="P6" s="52"/>
      <c r="Q6" s="53"/>
      <c r="R6" s="50"/>
      <c r="S6" s="51"/>
      <c r="T6" s="50"/>
      <c r="U6" s="51"/>
      <c r="V6" s="52"/>
      <c r="W6" s="53"/>
      <c r="X6" s="50"/>
      <c r="Y6" s="51"/>
      <c r="Z6" s="50"/>
      <c r="AA6" s="54"/>
      <c r="AB6" s="52"/>
      <c r="AC6" s="53"/>
      <c r="AD6" s="50"/>
      <c r="AE6" s="51"/>
      <c r="AF6" s="50"/>
      <c r="AG6" s="51"/>
      <c r="AH6" s="52"/>
      <c r="AI6" s="53"/>
      <c r="AJ6" s="50"/>
      <c r="AK6" s="51"/>
      <c r="AL6" s="50"/>
      <c r="AM6" s="54"/>
      <c r="AN6" s="52"/>
      <c r="AO6" s="53"/>
      <c r="AP6" s="50"/>
      <c r="AQ6" s="51"/>
      <c r="AR6" s="50"/>
      <c r="AS6" s="51"/>
      <c r="AT6" s="52"/>
      <c r="AU6" s="53"/>
      <c r="AV6" s="50"/>
      <c r="AW6" s="51"/>
      <c r="AX6" s="50"/>
      <c r="AY6" s="51">
        <v>1</v>
      </c>
      <c r="AZ6" s="52">
        <v>0.02</v>
      </c>
    </row>
    <row r="7" spans="1:52" ht="16.5" customHeight="1">
      <c r="A7" s="138"/>
      <c r="B7" s="55">
        <v>2</v>
      </c>
      <c r="C7" s="56" t="s">
        <v>57</v>
      </c>
      <c r="D7" s="48" t="s">
        <v>58</v>
      </c>
      <c r="E7" s="57"/>
      <c r="F7" s="58"/>
      <c r="G7" s="59"/>
      <c r="H7" s="58"/>
      <c r="I7" s="59"/>
      <c r="J7" s="60"/>
      <c r="K7" s="61"/>
      <c r="L7" s="58"/>
      <c r="M7" s="59"/>
      <c r="N7" s="58"/>
      <c r="O7" s="62"/>
      <c r="P7" s="60"/>
      <c r="Q7" s="61"/>
      <c r="R7" s="58"/>
      <c r="S7" s="59"/>
      <c r="T7" s="58"/>
      <c r="U7" s="59"/>
      <c r="V7" s="60"/>
      <c r="W7" s="61"/>
      <c r="X7" s="58"/>
      <c r="Y7" s="59"/>
      <c r="Z7" s="58"/>
      <c r="AA7" s="62"/>
      <c r="AB7" s="60"/>
      <c r="AC7" s="61"/>
      <c r="AD7" s="58"/>
      <c r="AE7" s="59"/>
      <c r="AF7" s="58"/>
      <c r="AG7" s="59"/>
      <c r="AH7" s="60"/>
      <c r="AI7" s="61"/>
      <c r="AJ7" s="58"/>
      <c r="AK7" s="59"/>
      <c r="AL7" s="58"/>
      <c r="AM7" s="62"/>
      <c r="AN7" s="60"/>
      <c r="AO7" s="61"/>
      <c r="AP7" s="58"/>
      <c r="AQ7" s="59"/>
      <c r="AR7" s="58"/>
      <c r="AS7" s="59"/>
      <c r="AT7" s="60"/>
      <c r="AU7" s="61"/>
      <c r="AV7" s="58"/>
      <c r="AW7" s="59"/>
      <c r="AX7" s="58"/>
      <c r="AY7" s="59">
        <v>1</v>
      </c>
      <c r="AZ7" s="60" t="s">
        <v>59</v>
      </c>
    </row>
    <row r="8" spans="1:52" ht="16.5" customHeight="1">
      <c r="A8" s="138"/>
      <c r="B8" s="55">
        <v>3</v>
      </c>
      <c r="C8" s="63" t="s">
        <v>60</v>
      </c>
      <c r="D8" s="48" t="s">
        <v>61</v>
      </c>
      <c r="E8" s="57"/>
      <c r="F8" s="58"/>
      <c r="G8" s="59"/>
      <c r="H8" s="58"/>
      <c r="I8" s="59"/>
      <c r="J8" s="60"/>
      <c r="K8" s="61"/>
      <c r="L8" s="58"/>
      <c r="M8" s="59"/>
      <c r="N8" s="58"/>
      <c r="O8" s="62"/>
      <c r="P8" s="60"/>
      <c r="Q8" s="61"/>
      <c r="R8" s="58"/>
      <c r="S8" s="59"/>
      <c r="T8" s="58"/>
      <c r="U8" s="59"/>
      <c r="V8" s="60"/>
      <c r="W8" s="61"/>
      <c r="X8" s="58"/>
      <c r="Y8" s="59"/>
      <c r="Z8" s="58"/>
      <c r="AA8" s="62"/>
      <c r="AB8" s="60"/>
      <c r="AC8" s="61"/>
      <c r="AD8" s="58"/>
      <c r="AE8" s="59"/>
      <c r="AF8" s="58"/>
      <c r="AG8" s="59"/>
      <c r="AH8" s="60"/>
      <c r="AI8" s="61"/>
      <c r="AJ8" s="58"/>
      <c r="AK8" s="59"/>
      <c r="AL8" s="58"/>
      <c r="AM8" s="62"/>
      <c r="AN8" s="60"/>
      <c r="AO8" s="61">
        <v>1</v>
      </c>
      <c r="AP8" s="58">
        <v>0.01</v>
      </c>
      <c r="AQ8" s="59"/>
      <c r="AR8" s="58"/>
      <c r="AS8" s="59"/>
      <c r="AT8" s="60"/>
      <c r="AU8" s="61"/>
      <c r="AV8" s="58"/>
      <c r="AW8" s="59"/>
      <c r="AX8" s="58"/>
      <c r="AY8" s="59"/>
      <c r="AZ8" s="60"/>
    </row>
    <row r="9" spans="1:52" ht="16.5" customHeight="1">
      <c r="A9" s="138"/>
      <c r="B9" s="55">
        <v>4</v>
      </c>
      <c r="C9" s="63" t="s">
        <v>93</v>
      </c>
      <c r="D9" s="48" t="s">
        <v>94</v>
      </c>
      <c r="E9" s="57"/>
      <c r="F9" s="58"/>
      <c r="G9" s="59"/>
      <c r="H9" s="58"/>
      <c r="I9" s="59"/>
      <c r="J9" s="60"/>
      <c r="K9" s="61"/>
      <c r="L9" s="58"/>
      <c r="M9" s="59"/>
      <c r="N9" s="58"/>
      <c r="O9" s="62"/>
      <c r="P9" s="60"/>
      <c r="Q9" s="61"/>
      <c r="R9" s="58"/>
      <c r="S9" s="59"/>
      <c r="T9" s="58"/>
      <c r="U9" s="59"/>
      <c r="V9" s="60"/>
      <c r="W9" s="61"/>
      <c r="X9" s="58"/>
      <c r="Y9" s="59"/>
      <c r="Z9" s="58"/>
      <c r="AA9" s="62"/>
      <c r="AB9" s="60"/>
      <c r="AC9" s="61"/>
      <c r="AD9" s="58"/>
      <c r="AE9" s="59"/>
      <c r="AF9" s="58"/>
      <c r="AG9" s="59"/>
      <c r="AH9" s="60"/>
      <c r="AI9" s="61"/>
      <c r="AJ9" s="58"/>
      <c r="AK9" s="59"/>
      <c r="AL9" s="58"/>
      <c r="AM9" s="62"/>
      <c r="AN9" s="60"/>
      <c r="AO9" s="61"/>
      <c r="AP9" s="58"/>
      <c r="AQ9" s="59"/>
      <c r="AR9" s="58"/>
      <c r="AS9" s="59"/>
      <c r="AT9" s="60"/>
      <c r="AU9" s="61"/>
      <c r="AV9" s="58"/>
      <c r="AW9" s="59"/>
      <c r="AX9" s="58"/>
      <c r="AY9" s="59">
        <v>2</v>
      </c>
      <c r="AZ9" s="60">
        <v>0.01</v>
      </c>
    </row>
    <row r="10" spans="1:52" ht="16.5" customHeight="1">
      <c r="A10" s="138"/>
      <c r="B10" s="55">
        <v>5</v>
      </c>
      <c r="C10" s="63" t="s">
        <v>95</v>
      </c>
      <c r="D10" s="48" t="s">
        <v>96</v>
      </c>
      <c r="E10" s="57"/>
      <c r="F10" s="58"/>
      <c r="G10" s="59"/>
      <c r="H10" s="58"/>
      <c r="I10" s="59"/>
      <c r="J10" s="60"/>
      <c r="K10" s="61"/>
      <c r="L10" s="58"/>
      <c r="M10" s="59"/>
      <c r="N10" s="58"/>
      <c r="O10" s="62"/>
      <c r="P10" s="60"/>
      <c r="Q10" s="61"/>
      <c r="R10" s="58"/>
      <c r="S10" s="59"/>
      <c r="T10" s="58"/>
      <c r="U10" s="59"/>
      <c r="V10" s="60"/>
      <c r="W10" s="61"/>
      <c r="X10" s="58"/>
      <c r="Y10" s="59">
        <v>1</v>
      </c>
      <c r="Z10" s="58">
        <v>7.12</v>
      </c>
      <c r="AA10" s="62"/>
      <c r="AB10" s="60"/>
      <c r="AC10" s="61"/>
      <c r="AD10" s="58"/>
      <c r="AE10" s="59"/>
      <c r="AF10" s="58"/>
      <c r="AG10" s="59"/>
      <c r="AH10" s="60"/>
      <c r="AI10" s="61"/>
      <c r="AJ10" s="58"/>
      <c r="AK10" s="59"/>
      <c r="AL10" s="58"/>
      <c r="AM10" s="62"/>
      <c r="AN10" s="60"/>
      <c r="AO10" s="61"/>
      <c r="AP10" s="58"/>
      <c r="AQ10" s="59"/>
      <c r="AR10" s="58"/>
      <c r="AS10" s="59"/>
      <c r="AT10" s="60"/>
      <c r="AU10" s="61"/>
      <c r="AV10" s="58"/>
      <c r="AW10" s="59"/>
      <c r="AX10" s="58"/>
      <c r="AY10" s="59"/>
      <c r="AZ10" s="60"/>
    </row>
    <row r="11" spans="1:52" ht="16.5" customHeight="1">
      <c r="A11" s="138"/>
      <c r="B11" s="55">
        <v>6</v>
      </c>
      <c r="C11" s="63" t="s">
        <v>83</v>
      </c>
      <c r="D11" s="48" t="s">
        <v>62</v>
      </c>
      <c r="E11" s="57"/>
      <c r="F11" s="58"/>
      <c r="G11" s="59"/>
      <c r="H11" s="58"/>
      <c r="I11" s="59"/>
      <c r="J11" s="60"/>
      <c r="K11" s="61"/>
      <c r="L11" s="58"/>
      <c r="M11" s="59"/>
      <c r="N11" s="58"/>
      <c r="O11" s="62"/>
      <c r="P11" s="60"/>
      <c r="Q11" s="61"/>
      <c r="R11" s="58"/>
      <c r="S11" s="59"/>
      <c r="T11" s="58"/>
      <c r="U11" s="59"/>
      <c r="V11" s="60"/>
      <c r="W11" s="61"/>
      <c r="X11" s="58"/>
      <c r="Y11" s="59"/>
      <c r="Z11" s="58"/>
      <c r="AA11" s="62"/>
      <c r="AB11" s="60"/>
      <c r="AC11" s="61"/>
      <c r="AD11" s="58"/>
      <c r="AE11" s="59"/>
      <c r="AF11" s="58"/>
      <c r="AG11" s="59"/>
      <c r="AH11" s="60"/>
      <c r="AI11" s="61"/>
      <c r="AJ11" s="58"/>
      <c r="AK11" s="59"/>
      <c r="AL11" s="58"/>
      <c r="AM11" s="62"/>
      <c r="AN11" s="60"/>
      <c r="AO11" s="61"/>
      <c r="AP11" s="58"/>
      <c r="AQ11" s="59"/>
      <c r="AR11" s="58"/>
      <c r="AS11" s="59"/>
      <c r="AT11" s="60"/>
      <c r="AU11" s="61">
        <v>1</v>
      </c>
      <c r="AV11" s="58">
        <v>0.01</v>
      </c>
      <c r="AW11" s="59"/>
      <c r="AX11" s="58"/>
      <c r="AY11" s="59"/>
      <c r="AZ11" s="60"/>
    </row>
    <row r="12" spans="1:52" ht="16.5" customHeight="1">
      <c r="A12" s="138"/>
      <c r="B12" s="55">
        <v>7</v>
      </c>
      <c r="C12" s="63" t="s">
        <v>63</v>
      </c>
      <c r="D12" s="48" t="s">
        <v>64</v>
      </c>
      <c r="E12" s="57"/>
      <c r="F12" s="58"/>
      <c r="G12" s="59"/>
      <c r="H12" s="58"/>
      <c r="I12" s="59"/>
      <c r="J12" s="60"/>
      <c r="K12" s="61"/>
      <c r="L12" s="58"/>
      <c r="M12" s="59"/>
      <c r="N12" s="58"/>
      <c r="O12" s="62"/>
      <c r="P12" s="60"/>
      <c r="Q12" s="61"/>
      <c r="R12" s="58"/>
      <c r="S12" s="59"/>
      <c r="T12" s="58"/>
      <c r="U12" s="59"/>
      <c r="V12" s="60"/>
      <c r="W12" s="61">
        <v>2</v>
      </c>
      <c r="X12" s="58">
        <v>0.04</v>
      </c>
      <c r="Y12" s="59"/>
      <c r="Z12" s="58"/>
      <c r="AA12" s="62">
        <v>1</v>
      </c>
      <c r="AB12" s="60">
        <v>0.01</v>
      </c>
      <c r="AC12" s="61"/>
      <c r="AD12" s="58"/>
      <c r="AE12" s="59"/>
      <c r="AF12" s="58"/>
      <c r="AG12" s="59"/>
      <c r="AH12" s="60"/>
      <c r="AI12" s="61"/>
      <c r="AJ12" s="58"/>
      <c r="AK12" s="59"/>
      <c r="AL12" s="58"/>
      <c r="AM12" s="62"/>
      <c r="AN12" s="60"/>
      <c r="AO12" s="61"/>
      <c r="AP12" s="58"/>
      <c r="AQ12" s="59"/>
      <c r="AR12" s="58"/>
      <c r="AS12" s="59">
        <v>3</v>
      </c>
      <c r="AT12" s="60">
        <v>0.02</v>
      </c>
      <c r="AU12" s="61"/>
      <c r="AV12" s="58"/>
      <c r="AW12" s="59"/>
      <c r="AX12" s="58"/>
      <c r="AY12" s="59"/>
      <c r="AZ12" s="60"/>
    </row>
    <row r="13" spans="1:52" ht="16.5" customHeight="1">
      <c r="A13" s="138"/>
      <c r="B13" s="55">
        <v>8</v>
      </c>
      <c r="C13" s="63" t="s">
        <v>97</v>
      </c>
      <c r="D13" s="48" t="s">
        <v>98</v>
      </c>
      <c r="E13" s="57"/>
      <c r="F13" s="58"/>
      <c r="G13" s="59"/>
      <c r="H13" s="58"/>
      <c r="I13" s="59"/>
      <c r="J13" s="60"/>
      <c r="K13" s="61"/>
      <c r="L13" s="58"/>
      <c r="M13" s="59"/>
      <c r="N13" s="58"/>
      <c r="O13" s="62"/>
      <c r="P13" s="60"/>
      <c r="Q13" s="61"/>
      <c r="R13" s="58"/>
      <c r="S13" s="59"/>
      <c r="T13" s="58"/>
      <c r="U13" s="59"/>
      <c r="V13" s="60"/>
      <c r="W13" s="61"/>
      <c r="X13" s="58"/>
      <c r="Y13" s="59"/>
      <c r="Z13" s="58"/>
      <c r="AA13" s="62"/>
      <c r="AB13" s="60"/>
      <c r="AC13" s="61"/>
      <c r="AD13" s="58"/>
      <c r="AE13" s="59"/>
      <c r="AF13" s="58"/>
      <c r="AG13" s="59"/>
      <c r="AH13" s="60"/>
      <c r="AI13" s="61"/>
      <c r="AJ13" s="58"/>
      <c r="AK13" s="59"/>
      <c r="AL13" s="58"/>
      <c r="AM13" s="62"/>
      <c r="AN13" s="60"/>
      <c r="AO13" s="61"/>
      <c r="AP13" s="58"/>
      <c r="AQ13" s="59"/>
      <c r="AR13" s="58"/>
      <c r="AS13" s="59"/>
      <c r="AT13" s="60"/>
      <c r="AU13" s="61"/>
      <c r="AV13" s="58"/>
      <c r="AW13" s="59"/>
      <c r="AX13" s="58"/>
      <c r="AY13" s="59">
        <v>1</v>
      </c>
      <c r="AZ13" s="60">
        <v>0.2</v>
      </c>
    </row>
    <row r="14" spans="1:52" ht="16.5" customHeight="1">
      <c r="A14" s="138"/>
      <c r="B14" s="55">
        <v>9</v>
      </c>
      <c r="C14" s="63" t="s">
        <v>113</v>
      </c>
      <c r="D14" s="48"/>
      <c r="E14" s="57"/>
      <c r="F14" s="58"/>
      <c r="G14" s="59"/>
      <c r="H14" s="58"/>
      <c r="I14" s="59"/>
      <c r="J14" s="60"/>
      <c r="K14" s="61"/>
      <c r="L14" s="58"/>
      <c r="M14" s="59"/>
      <c r="N14" s="58"/>
      <c r="O14" s="62"/>
      <c r="P14" s="60"/>
      <c r="Q14" s="61"/>
      <c r="R14" s="58"/>
      <c r="S14" s="59"/>
      <c r="T14" s="58"/>
      <c r="U14" s="59"/>
      <c r="V14" s="60"/>
      <c r="W14" s="61"/>
      <c r="X14" s="58"/>
      <c r="Y14" s="59"/>
      <c r="Z14" s="58"/>
      <c r="AA14" s="62"/>
      <c r="AB14" s="60"/>
      <c r="AC14" s="61"/>
      <c r="AD14" s="58"/>
      <c r="AE14" s="59"/>
      <c r="AF14" s="58"/>
      <c r="AG14" s="59"/>
      <c r="AH14" s="60"/>
      <c r="AI14" s="61"/>
      <c r="AJ14" s="58"/>
      <c r="AK14" s="59"/>
      <c r="AL14" s="58"/>
      <c r="AM14" s="62"/>
      <c r="AN14" s="60"/>
      <c r="AO14" s="61"/>
      <c r="AP14" s="58"/>
      <c r="AQ14" s="59"/>
      <c r="AR14" s="58"/>
      <c r="AS14" s="59"/>
      <c r="AT14" s="60"/>
      <c r="AU14" s="61"/>
      <c r="AV14" s="58"/>
      <c r="AW14" s="59">
        <v>1</v>
      </c>
      <c r="AX14" s="58" t="s">
        <v>59</v>
      </c>
      <c r="AY14" s="59"/>
      <c r="AZ14" s="60"/>
    </row>
    <row r="15" spans="1:52" ht="16.5" customHeight="1">
      <c r="A15" s="138"/>
      <c r="B15" s="55">
        <v>10</v>
      </c>
      <c r="C15" s="63" t="s">
        <v>114</v>
      </c>
      <c r="D15" s="48"/>
      <c r="E15" s="57"/>
      <c r="F15" s="58"/>
      <c r="G15" s="59"/>
      <c r="H15" s="58"/>
      <c r="I15" s="59"/>
      <c r="J15" s="60"/>
      <c r="K15" s="61"/>
      <c r="L15" s="58"/>
      <c r="M15" s="59"/>
      <c r="N15" s="58"/>
      <c r="O15" s="62"/>
      <c r="P15" s="60"/>
      <c r="Q15" s="61"/>
      <c r="R15" s="58"/>
      <c r="S15" s="59"/>
      <c r="T15" s="58"/>
      <c r="U15" s="59"/>
      <c r="V15" s="60"/>
      <c r="W15" s="61"/>
      <c r="X15" s="58"/>
      <c r="Y15" s="59"/>
      <c r="Z15" s="58"/>
      <c r="AA15" s="62"/>
      <c r="AB15" s="60"/>
      <c r="AC15" s="61"/>
      <c r="AD15" s="58"/>
      <c r="AE15" s="59"/>
      <c r="AF15" s="58"/>
      <c r="AG15" s="59"/>
      <c r="AH15" s="60"/>
      <c r="AI15" s="61"/>
      <c r="AJ15" s="58"/>
      <c r="AK15" s="59"/>
      <c r="AL15" s="58"/>
      <c r="AM15" s="62"/>
      <c r="AN15" s="60"/>
      <c r="AO15" s="61"/>
      <c r="AP15" s="58"/>
      <c r="AQ15" s="59">
        <v>1</v>
      </c>
      <c r="AR15" s="58" t="s">
        <v>59</v>
      </c>
      <c r="AS15" s="59"/>
      <c r="AT15" s="60"/>
      <c r="AU15" s="61">
        <v>4</v>
      </c>
      <c r="AV15" s="58">
        <v>0.02</v>
      </c>
      <c r="AW15" s="59">
        <v>2</v>
      </c>
      <c r="AX15" s="58" t="s">
        <v>59</v>
      </c>
      <c r="AY15" s="59">
        <v>1</v>
      </c>
      <c r="AZ15" s="60" t="s">
        <v>59</v>
      </c>
    </row>
    <row r="16" spans="1:52" ht="16.5" customHeight="1">
      <c r="A16" s="138"/>
      <c r="B16" s="55">
        <v>11</v>
      </c>
      <c r="C16" s="63" t="s">
        <v>115</v>
      </c>
      <c r="D16" s="48"/>
      <c r="E16" s="57"/>
      <c r="F16" s="58"/>
      <c r="G16" s="59"/>
      <c r="H16" s="58"/>
      <c r="I16" s="59"/>
      <c r="J16" s="60"/>
      <c r="K16" s="61"/>
      <c r="L16" s="58"/>
      <c r="M16" s="59"/>
      <c r="N16" s="58"/>
      <c r="O16" s="62"/>
      <c r="P16" s="60"/>
      <c r="Q16" s="61"/>
      <c r="R16" s="58"/>
      <c r="S16" s="59"/>
      <c r="T16" s="58"/>
      <c r="U16" s="59"/>
      <c r="V16" s="60"/>
      <c r="W16" s="61"/>
      <c r="X16" s="58"/>
      <c r="Y16" s="59"/>
      <c r="Z16" s="58"/>
      <c r="AA16" s="62"/>
      <c r="AB16" s="60"/>
      <c r="AC16" s="61"/>
      <c r="AD16" s="58"/>
      <c r="AE16" s="59"/>
      <c r="AF16" s="58"/>
      <c r="AG16" s="59">
        <v>1</v>
      </c>
      <c r="AH16" s="60" t="s">
        <v>59</v>
      </c>
      <c r="AI16" s="61"/>
      <c r="AJ16" s="58"/>
      <c r="AK16" s="59"/>
      <c r="AL16" s="58"/>
      <c r="AM16" s="62"/>
      <c r="AN16" s="60"/>
      <c r="AO16" s="61"/>
      <c r="AP16" s="58"/>
      <c r="AQ16" s="59"/>
      <c r="AR16" s="58"/>
      <c r="AS16" s="59"/>
      <c r="AT16" s="60"/>
      <c r="AU16" s="61"/>
      <c r="AV16" s="58"/>
      <c r="AW16" s="59"/>
      <c r="AX16" s="58"/>
      <c r="AY16" s="59"/>
      <c r="AZ16" s="60"/>
    </row>
    <row r="17" spans="1:52" ht="16.5" customHeight="1">
      <c r="A17" s="138"/>
      <c r="B17" s="55">
        <v>12</v>
      </c>
      <c r="C17" s="63" t="s">
        <v>116</v>
      </c>
      <c r="D17" s="48"/>
      <c r="E17" s="57"/>
      <c r="F17" s="58"/>
      <c r="G17" s="59"/>
      <c r="H17" s="58"/>
      <c r="I17" s="59"/>
      <c r="J17" s="60"/>
      <c r="K17" s="61"/>
      <c r="L17" s="58"/>
      <c r="M17" s="59"/>
      <c r="N17" s="58"/>
      <c r="O17" s="62"/>
      <c r="P17" s="60"/>
      <c r="Q17" s="61"/>
      <c r="R17" s="58"/>
      <c r="S17" s="59"/>
      <c r="T17" s="58"/>
      <c r="U17" s="59"/>
      <c r="V17" s="60"/>
      <c r="W17" s="61"/>
      <c r="X17" s="58"/>
      <c r="Y17" s="59"/>
      <c r="Z17" s="58"/>
      <c r="AA17" s="62"/>
      <c r="AB17" s="60"/>
      <c r="AC17" s="61"/>
      <c r="AD17" s="58"/>
      <c r="AE17" s="59"/>
      <c r="AF17" s="58"/>
      <c r="AG17" s="59"/>
      <c r="AH17" s="60"/>
      <c r="AI17" s="61"/>
      <c r="AJ17" s="58"/>
      <c r="AK17" s="59"/>
      <c r="AL17" s="58"/>
      <c r="AM17" s="62"/>
      <c r="AN17" s="60"/>
      <c r="AO17" s="61"/>
      <c r="AP17" s="58"/>
      <c r="AQ17" s="59"/>
      <c r="AR17" s="58"/>
      <c r="AS17" s="59">
        <v>1</v>
      </c>
      <c r="AT17" s="60" t="s">
        <v>59</v>
      </c>
      <c r="AU17" s="61"/>
      <c r="AV17" s="58"/>
      <c r="AW17" s="59"/>
      <c r="AX17" s="58"/>
      <c r="AY17" s="59"/>
      <c r="AZ17" s="60"/>
    </row>
    <row r="18" spans="1:52" ht="16.5" customHeight="1">
      <c r="A18" s="138"/>
      <c r="B18" s="55">
        <v>13</v>
      </c>
      <c r="C18" s="56" t="s">
        <v>99</v>
      </c>
      <c r="D18" s="48" t="s">
        <v>100</v>
      </c>
      <c r="E18" s="57"/>
      <c r="F18" s="58"/>
      <c r="G18" s="59"/>
      <c r="H18" s="58"/>
      <c r="I18" s="59"/>
      <c r="J18" s="60"/>
      <c r="K18" s="61"/>
      <c r="L18" s="58"/>
      <c r="M18" s="59"/>
      <c r="N18" s="58"/>
      <c r="O18" s="62"/>
      <c r="P18" s="60"/>
      <c r="Q18" s="61"/>
      <c r="R18" s="58"/>
      <c r="S18" s="59"/>
      <c r="T18" s="58"/>
      <c r="U18" s="59"/>
      <c r="V18" s="60"/>
      <c r="W18" s="61"/>
      <c r="X18" s="58"/>
      <c r="Y18" s="59"/>
      <c r="Z18" s="58"/>
      <c r="AA18" s="62"/>
      <c r="AB18" s="60"/>
      <c r="AC18" s="61"/>
      <c r="AD18" s="58"/>
      <c r="AE18" s="59"/>
      <c r="AF18" s="58"/>
      <c r="AG18" s="59"/>
      <c r="AH18" s="60"/>
      <c r="AI18" s="61"/>
      <c r="AJ18" s="58"/>
      <c r="AK18" s="59"/>
      <c r="AL18" s="58"/>
      <c r="AM18" s="62"/>
      <c r="AN18" s="60"/>
      <c r="AO18" s="61"/>
      <c r="AP18" s="58"/>
      <c r="AQ18" s="59"/>
      <c r="AR18" s="58"/>
      <c r="AS18" s="59"/>
      <c r="AT18" s="60"/>
      <c r="AU18" s="61">
        <v>1</v>
      </c>
      <c r="AV18" s="58" t="s">
        <v>59</v>
      </c>
      <c r="AW18" s="59"/>
      <c r="AX18" s="58"/>
      <c r="AY18" s="59"/>
      <c r="AZ18" s="60"/>
    </row>
    <row r="19" spans="1:52" ht="16.5" customHeight="1">
      <c r="A19" s="138"/>
      <c r="B19" s="55">
        <v>14</v>
      </c>
      <c r="C19" s="63" t="s">
        <v>101</v>
      </c>
      <c r="D19" s="48" t="s">
        <v>102</v>
      </c>
      <c r="E19" s="57"/>
      <c r="F19" s="58"/>
      <c r="G19" s="59"/>
      <c r="H19" s="58"/>
      <c r="I19" s="59"/>
      <c r="J19" s="60"/>
      <c r="K19" s="61"/>
      <c r="L19" s="58"/>
      <c r="M19" s="59"/>
      <c r="N19" s="58"/>
      <c r="O19" s="62"/>
      <c r="P19" s="60"/>
      <c r="Q19" s="61"/>
      <c r="R19" s="58"/>
      <c r="S19" s="59">
        <v>2</v>
      </c>
      <c r="T19" s="58">
        <v>0.01</v>
      </c>
      <c r="U19" s="59"/>
      <c r="V19" s="60"/>
      <c r="W19" s="61"/>
      <c r="X19" s="58"/>
      <c r="Y19" s="59">
        <v>3</v>
      </c>
      <c r="Z19" s="58">
        <v>0.01</v>
      </c>
      <c r="AA19" s="62"/>
      <c r="AB19" s="60"/>
      <c r="AC19" s="61"/>
      <c r="AD19" s="58"/>
      <c r="AE19" s="59"/>
      <c r="AF19" s="58"/>
      <c r="AG19" s="59"/>
      <c r="AH19" s="60"/>
      <c r="AI19" s="61"/>
      <c r="AJ19" s="58"/>
      <c r="AK19" s="59"/>
      <c r="AL19" s="58"/>
      <c r="AM19" s="62"/>
      <c r="AN19" s="60"/>
      <c r="AO19" s="61"/>
      <c r="AP19" s="58"/>
      <c r="AQ19" s="59"/>
      <c r="AR19" s="58"/>
      <c r="AS19" s="59"/>
      <c r="AT19" s="60"/>
      <c r="AU19" s="61"/>
      <c r="AV19" s="58"/>
      <c r="AW19" s="59"/>
      <c r="AX19" s="58"/>
      <c r="AY19" s="59"/>
      <c r="AZ19" s="60"/>
    </row>
    <row r="20" spans="1:52" ht="16.5" customHeight="1">
      <c r="A20" s="138"/>
      <c r="B20" s="55">
        <v>15</v>
      </c>
      <c r="C20" s="63" t="s">
        <v>65</v>
      </c>
      <c r="D20" s="48"/>
      <c r="E20" s="57"/>
      <c r="F20" s="58"/>
      <c r="G20" s="59"/>
      <c r="H20" s="58"/>
      <c r="I20" s="59"/>
      <c r="J20" s="60"/>
      <c r="K20" s="61"/>
      <c r="L20" s="58"/>
      <c r="M20" s="59"/>
      <c r="N20" s="58"/>
      <c r="O20" s="62"/>
      <c r="P20" s="60"/>
      <c r="Q20" s="61"/>
      <c r="R20" s="58"/>
      <c r="S20" s="59"/>
      <c r="T20" s="58"/>
      <c r="U20" s="59"/>
      <c r="V20" s="60"/>
      <c r="W20" s="61"/>
      <c r="X20" s="58"/>
      <c r="Y20" s="59"/>
      <c r="Z20" s="58"/>
      <c r="AA20" s="62"/>
      <c r="AB20" s="60"/>
      <c r="AC20" s="61"/>
      <c r="AD20" s="58"/>
      <c r="AE20" s="59">
        <v>1</v>
      </c>
      <c r="AF20" s="58">
        <v>0.01</v>
      </c>
      <c r="AG20" s="59"/>
      <c r="AH20" s="60"/>
      <c r="AI20" s="61"/>
      <c r="AJ20" s="58"/>
      <c r="AK20" s="59"/>
      <c r="AL20" s="58"/>
      <c r="AM20" s="62"/>
      <c r="AN20" s="60"/>
      <c r="AO20" s="61"/>
      <c r="AP20" s="58"/>
      <c r="AQ20" s="59"/>
      <c r="AR20" s="58"/>
      <c r="AS20" s="59"/>
      <c r="AT20" s="60"/>
      <c r="AU20" s="61"/>
      <c r="AV20" s="58"/>
      <c r="AW20" s="59"/>
      <c r="AX20" s="58"/>
      <c r="AY20" s="59"/>
      <c r="AZ20" s="60"/>
    </row>
    <row r="21" spans="1:52" ht="16.5" customHeight="1">
      <c r="A21" s="138"/>
      <c r="B21" s="55">
        <v>16</v>
      </c>
      <c r="C21" s="63" t="s">
        <v>117</v>
      </c>
      <c r="D21" s="48"/>
      <c r="E21" s="57"/>
      <c r="F21" s="58"/>
      <c r="G21" s="59"/>
      <c r="H21" s="58"/>
      <c r="I21" s="59"/>
      <c r="J21" s="60"/>
      <c r="K21" s="61"/>
      <c r="L21" s="58"/>
      <c r="M21" s="59"/>
      <c r="N21" s="58"/>
      <c r="O21" s="62"/>
      <c r="P21" s="60"/>
      <c r="Q21" s="61"/>
      <c r="R21" s="58"/>
      <c r="S21" s="59"/>
      <c r="T21" s="58"/>
      <c r="U21" s="59"/>
      <c r="V21" s="60"/>
      <c r="W21" s="61"/>
      <c r="X21" s="58"/>
      <c r="Y21" s="59"/>
      <c r="Z21" s="58"/>
      <c r="AA21" s="62"/>
      <c r="AB21" s="60"/>
      <c r="AC21" s="61"/>
      <c r="AD21" s="58"/>
      <c r="AE21" s="59"/>
      <c r="AF21" s="58"/>
      <c r="AG21" s="59"/>
      <c r="AH21" s="60"/>
      <c r="AI21" s="61"/>
      <c r="AJ21" s="58"/>
      <c r="AK21" s="59"/>
      <c r="AL21" s="58"/>
      <c r="AM21" s="62"/>
      <c r="AN21" s="60"/>
      <c r="AO21" s="61"/>
      <c r="AP21" s="58"/>
      <c r="AQ21" s="59"/>
      <c r="AR21" s="58"/>
      <c r="AS21" s="59"/>
      <c r="AT21" s="60"/>
      <c r="AU21" s="61"/>
      <c r="AV21" s="58"/>
      <c r="AW21" s="59"/>
      <c r="AX21" s="58"/>
      <c r="AY21" s="59">
        <v>1</v>
      </c>
      <c r="AZ21" s="60" t="s">
        <v>59</v>
      </c>
    </row>
    <row r="22" spans="1:52" ht="16.5" customHeight="1">
      <c r="A22" s="138"/>
      <c r="B22" s="55">
        <v>17</v>
      </c>
      <c r="C22" s="63" t="s">
        <v>84</v>
      </c>
      <c r="D22" s="48"/>
      <c r="E22" s="57"/>
      <c r="F22" s="58"/>
      <c r="G22" s="59"/>
      <c r="H22" s="58"/>
      <c r="I22" s="59"/>
      <c r="J22" s="60"/>
      <c r="K22" s="61"/>
      <c r="L22" s="58"/>
      <c r="M22" s="59"/>
      <c r="N22" s="58"/>
      <c r="O22" s="62"/>
      <c r="P22" s="60"/>
      <c r="Q22" s="61"/>
      <c r="R22" s="58"/>
      <c r="S22" s="59"/>
      <c r="T22" s="58"/>
      <c r="U22" s="59"/>
      <c r="V22" s="60"/>
      <c r="W22" s="61"/>
      <c r="X22" s="58"/>
      <c r="Y22" s="59"/>
      <c r="Z22" s="58"/>
      <c r="AA22" s="62"/>
      <c r="AB22" s="60"/>
      <c r="AC22" s="61"/>
      <c r="AD22" s="58"/>
      <c r="AE22" s="59"/>
      <c r="AF22" s="58"/>
      <c r="AG22" s="59"/>
      <c r="AH22" s="60"/>
      <c r="AI22" s="61">
        <v>1</v>
      </c>
      <c r="AJ22" s="58">
        <v>0.32</v>
      </c>
      <c r="AK22" s="59"/>
      <c r="AL22" s="58"/>
      <c r="AM22" s="62"/>
      <c r="AN22" s="60"/>
      <c r="AO22" s="61"/>
      <c r="AP22" s="58"/>
      <c r="AQ22" s="59"/>
      <c r="AR22" s="58"/>
      <c r="AS22" s="59"/>
      <c r="AT22" s="60"/>
      <c r="AU22" s="61">
        <v>1</v>
      </c>
      <c r="AV22" s="58">
        <v>0.01</v>
      </c>
      <c r="AW22" s="59"/>
      <c r="AX22" s="58"/>
      <c r="AY22" s="59"/>
      <c r="AZ22" s="60"/>
    </row>
    <row r="23" spans="1:52" ht="16.5" customHeight="1">
      <c r="A23" s="138"/>
      <c r="B23" s="55">
        <v>18</v>
      </c>
      <c r="C23" s="63" t="s">
        <v>85</v>
      </c>
      <c r="D23" s="48"/>
      <c r="E23" s="57"/>
      <c r="F23" s="58"/>
      <c r="G23" s="59"/>
      <c r="H23" s="58"/>
      <c r="I23" s="59"/>
      <c r="J23" s="60"/>
      <c r="K23" s="61"/>
      <c r="L23" s="58"/>
      <c r="M23" s="59"/>
      <c r="N23" s="58"/>
      <c r="O23" s="62"/>
      <c r="P23" s="60"/>
      <c r="Q23" s="61"/>
      <c r="R23" s="58"/>
      <c r="S23" s="59"/>
      <c r="T23" s="58"/>
      <c r="U23" s="59"/>
      <c r="V23" s="60"/>
      <c r="W23" s="61">
        <v>1</v>
      </c>
      <c r="X23" s="58" t="s">
        <v>59</v>
      </c>
      <c r="Y23" s="59">
        <v>5</v>
      </c>
      <c r="Z23" s="58">
        <v>0.06</v>
      </c>
      <c r="AA23" s="62">
        <v>3</v>
      </c>
      <c r="AB23" s="60">
        <v>0.03</v>
      </c>
      <c r="AC23" s="61"/>
      <c r="AD23" s="58"/>
      <c r="AE23" s="59"/>
      <c r="AF23" s="58"/>
      <c r="AG23" s="59"/>
      <c r="AH23" s="60"/>
      <c r="AI23" s="61"/>
      <c r="AJ23" s="58"/>
      <c r="AK23" s="59"/>
      <c r="AL23" s="58"/>
      <c r="AM23" s="62"/>
      <c r="AN23" s="60"/>
      <c r="AO23" s="61"/>
      <c r="AP23" s="58"/>
      <c r="AQ23" s="59"/>
      <c r="AR23" s="58"/>
      <c r="AS23" s="59"/>
      <c r="AT23" s="60"/>
      <c r="AU23" s="61"/>
      <c r="AV23" s="58"/>
      <c r="AW23" s="59"/>
      <c r="AX23" s="58"/>
      <c r="AY23" s="59"/>
      <c r="AZ23" s="60"/>
    </row>
    <row r="24" spans="1:52" ht="16.5" customHeight="1">
      <c r="A24" s="138"/>
      <c r="B24" s="55">
        <v>19</v>
      </c>
      <c r="C24" s="63" t="s">
        <v>66</v>
      </c>
      <c r="D24" s="48"/>
      <c r="E24" s="57"/>
      <c r="F24" s="58"/>
      <c r="G24" s="59"/>
      <c r="H24" s="58"/>
      <c r="I24" s="59"/>
      <c r="J24" s="60"/>
      <c r="K24" s="61"/>
      <c r="L24" s="58"/>
      <c r="M24" s="59"/>
      <c r="N24" s="58"/>
      <c r="O24" s="62"/>
      <c r="P24" s="60"/>
      <c r="Q24" s="61"/>
      <c r="R24" s="58"/>
      <c r="S24" s="59"/>
      <c r="T24" s="58"/>
      <c r="U24" s="59"/>
      <c r="V24" s="60"/>
      <c r="W24" s="61">
        <v>1</v>
      </c>
      <c r="X24" s="58">
        <v>0.01</v>
      </c>
      <c r="Y24" s="59">
        <v>1</v>
      </c>
      <c r="Z24" s="58" t="s">
        <v>59</v>
      </c>
      <c r="AA24" s="62"/>
      <c r="AB24" s="60"/>
      <c r="AC24" s="61">
        <v>1</v>
      </c>
      <c r="AD24" s="58">
        <v>0.01</v>
      </c>
      <c r="AE24" s="59">
        <v>2</v>
      </c>
      <c r="AF24" s="58">
        <v>0.02</v>
      </c>
      <c r="AG24" s="59"/>
      <c r="AH24" s="60"/>
      <c r="AI24" s="61">
        <v>2</v>
      </c>
      <c r="AJ24" s="58">
        <v>0.01</v>
      </c>
      <c r="AK24" s="59">
        <v>1</v>
      </c>
      <c r="AL24" s="58" t="s">
        <v>59</v>
      </c>
      <c r="AM24" s="62"/>
      <c r="AN24" s="60"/>
      <c r="AO24" s="61"/>
      <c r="AP24" s="58"/>
      <c r="AQ24" s="59">
        <v>1</v>
      </c>
      <c r="AR24" s="58">
        <v>0.01</v>
      </c>
      <c r="AS24" s="59"/>
      <c r="AT24" s="60"/>
      <c r="AU24" s="61"/>
      <c r="AV24" s="58"/>
      <c r="AW24" s="59"/>
      <c r="AX24" s="58"/>
      <c r="AY24" s="59"/>
      <c r="AZ24" s="60"/>
    </row>
    <row r="25" spans="1:52" ht="16.5" customHeight="1">
      <c r="A25" s="138"/>
      <c r="B25" s="55">
        <v>20</v>
      </c>
      <c r="C25" s="63" t="s">
        <v>86</v>
      </c>
      <c r="D25" s="48"/>
      <c r="E25" s="57"/>
      <c r="F25" s="58"/>
      <c r="G25" s="59"/>
      <c r="H25" s="58"/>
      <c r="I25" s="59"/>
      <c r="J25" s="60"/>
      <c r="K25" s="61"/>
      <c r="L25" s="58"/>
      <c r="M25" s="59"/>
      <c r="N25" s="58"/>
      <c r="O25" s="62"/>
      <c r="P25" s="60"/>
      <c r="Q25" s="61"/>
      <c r="R25" s="58"/>
      <c r="S25" s="59"/>
      <c r="T25" s="58"/>
      <c r="U25" s="59"/>
      <c r="V25" s="60"/>
      <c r="W25" s="61"/>
      <c r="X25" s="58"/>
      <c r="Y25" s="59"/>
      <c r="Z25" s="58"/>
      <c r="AA25" s="62"/>
      <c r="AB25" s="60"/>
      <c r="AC25" s="61"/>
      <c r="AD25" s="58"/>
      <c r="AE25" s="59"/>
      <c r="AF25" s="58"/>
      <c r="AG25" s="59"/>
      <c r="AH25" s="60"/>
      <c r="AI25" s="61"/>
      <c r="AJ25" s="58"/>
      <c r="AK25" s="59"/>
      <c r="AL25" s="58"/>
      <c r="AM25" s="62"/>
      <c r="AN25" s="60"/>
      <c r="AO25" s="61"/>
      <c r="AP25" s="58"/>
      <c r="AQ25" s="59"/>
      <c r="AR25" s="58"/>
      <c r="AS25" s="59"/>
      <c r="AT25" s="60"/>
      <c r="AU25" s="61">
        <v>1</v>
      </c>
      <c r="AV25" s="58">
        <v>0.02</v>
      </c>
      <c r="AW25" s="59">
        <v>1</v>
      </c>
      <c r="AX25" s="58">
        <v>0.09</v>
      </c>
      <c r="AY25" s="59"/>
      <c r="AZ25" s="60"/>
    </row>
    <row r="26" spans="1:52" ht="16.5" customHeight="1">
      <c r="A26" s="138"/>
      <c r="B26" s="55">
        <v>21</v>
      </c>
      <c r="C26" s="63" t="s">
        <v>118</v>
      </c>
      <c r="D26" s="48"/>
      <c r="E26" s="57"/>
      <c r="F26" s="58"/>
      <c r="G26" s="59"/>
      <c r="H26" s="58"/>
      <c r="I26" s="59"/>
      <c r="J26" s="60"/>
      <c r="K26" s="61"/>
      <c r="L26" s="58"/>
      <c r="M26" s="59"/>
      <c r="N26" s="58"/>
      <c r="O26" s="62"/>
      <c r="P26" s="60"/>
      <c r="Q26" s="61"/>
      <c r="R26" s="58"/>
      <c r="S26" s="59"/>
      <c r="T26" s="58"/>
      <c r="U26" s="59"/>
      <c r="V26" s="60"/>
      <c r="W26" s="61"/>
      <c r="X26" s="58"/>
      <c r="Y26" s="59"/>
      <c r="Z26" s="58"/>
      <c r="AA26" s="62"/>
      <c r="AB26" s="60"/>
      <c r="AC26" s="61"/>
      <c r="AD26" s="58"/>
      <c r="AE26" s="59"/>
      <c r="AF26" s="58"/>
      <c r="AG26" s="59"/>
      <c r="AH26" s="60"/>
      <c r="AI26" s="61"/>
      <c r="AJ26" s="58"/>
      <c r="AK26" s="59"/>
      <c r="AL26" s="58"/>
      <c r="AM26" s="62"/>
      <c r="AN26" s="60"/>
      <c r="AO26" s="61"/>
      <c r="AP26" s="58"/>
      <c r="AQ26" s="59"/>
      <c r="AR26" s="58"/>
      <c r="AS26" s="59"/>
      <c r="AT26" s="60"/>
      <c r="AU26" s="61"/>
      <c r="AV26" s="58"/>
      <c r="AW26" s="59"/>
      <c r="AX26" s="58"/>
      <c r="AY26" s="59">
        <v>1</v>
      </c>
      <c r="AZ26" s="60" t="s">
        <v>59</v>
      </c>
    </row>
    <row r="27" spans="1:52" ht="16.5" customHeight="1">
      <c r="A27" s="138"/>
      <c r="B27" s="55">
        <v>22</v>
      </c>
      <c r="C27" s="63" t="s">
        <v>87</v>
      </c>
      <c r="D27" s="48"/>
      <c r="E27" s="57">
        <v>1</v>
      </c>
      <c r="F27" s="58" t="s">
        <v>59</v>
      </c>
      <c r="G27" s="59"/>
      <c r="H27" s="58"/>
      <c r="I27" s="59">
        <v>4</v>
      </c>
      <c r="J27" s="60">
        <v>0.02</v>
      </c>
      <c r="K27" s="61">
        <v>12</v>
      </c>
      <c r="L27" s="58">
        <v>0.07</v>
      </c>
      <c r="M27" s="59">
        <v>3</v>
      </c>
      <c r="N27" s="58">
        <v>0.02</v>
      </c>
      <c r="O27" s="62">
        <v>7</v>
      </c>
      <c r="P27" s="60">
        <v>0.05</v>
      </c>
      <c r="Q27" s="61"/>
      <c r="R27" s="58"/>
      <c r="S27" s="59">
        <v>3</v>
      </c>
      <c r="T27" s="58">
        <v>0.01</v>
      </c>
      <c r="U27" s="59"/>
      <c r="V27" s="60"/>
      <c r="W27" s="61"/>
      <c r="X27" s="58"/>
      <c r="Y27" s="59">
        <v>6</v>
      </c>
      <c r="Z27" s="58">
        <v>0.02</v>
      </c>
      <c r="AA27" s="62">
        <v>1</v>
      </c>
      <c r="AB27" s="60" t="s">
        <v>59</v>
      </c>
      <c r="AC27" s="61"/>
      <c r="AD27" s="58"/>
      <c r="AE27" s="59"/>
      <c r="AF27" s="58"/>
      <c r="AG27" s="59"/>
      <c r="AH27" s="60"/>
      <c r="AI27" s="61">
        <v>1</v>
      </c>
      <c r="AJ27" s="58" t="s">
        <v>59</v>
      </c>
      <c r="AK27" s="59"/>
      <c r="AL27" s="58"/>
      <c r="AM27" s="62"/>
      <c r="AN27" s="60"/>
      <c r="AO27" s="61"/>
      <c r="AP27" s="58"/>
      <c r="AQ27" s="59"/>
      <c r="AR27" s="58"/>
      <c r="AS27" s="59"/>
      <c r="AT27" s="60"/>
      <c r="AU27" s="61"/>
      <c r="AV27" s="58"/>
      <c r="AW27" s="59"/>
      <c r="AX27" s="58"/>
      <c r="AY27" s="59"/>
      <c r="AZ27" s="60"/>
    </row>
    <row r="28" spans="1:52" ht="16.5" customHeight="1">
      <c r="A28" s="138"/>
      <c r="B28" s="55">
        <v>23</v>
      </c>
      <c r="C28" s="63" t="s">
        <v>88</v>
      </c>
      <c r="D28" s="48"/>
      <c r="E28" s="57"/>
      <c r="F28" s="58"/>
      <c r="G28" s="59"/>
      <c r="H28" s="58"/>
      <c r="I28" s="59"/>
      <c r="J28" s="60"/>
      <c r="K28" s="61"/>
      <c r="L28" s="58"/>
      <c r="M28" s="59"/>
      <c r="N28" s="58"/>
      <c r="O28" s="62"/>
      <c r="P28" s="60"/>
      <c r="Q28" s="61"/>
      <c r="R28" s="58"/>
      <c r="S28" s="59"/>
      <c r="T28" s="58"/>
      <c r="U28" s="59"/>
      <c r="V28" s="60"/>
      <c r="W28" s="61">
        <v>5</v>
      </c>
      <c r="X28" s="58">
        <v>0.03</v>
      </c>
      <c r="Y28" s="59"/>
      <c r="Z28" s="58"/>
      <c r="AA28" s="62">
        <v>4</v>
      </c>
      <c r="AB28" s="60">
        <v>0.1</v>
      </c>
      <c r="AC28" s="61"/>
      <c r="AD28" s="58"/>
      <c r="AE28" s="59"/>
      <c r="AF28" s="58"/>
      <c r="AG28" s="59"/>
      <c r="AH28" s="60"/>
      <c r="AI28" s="61"/>
      <c r="AJ28" s="58"/>
      <c r="AK28" s="59"/>
      <c r="AL28" s="58"/>
      <c r="AM28" s="62"/>
      <c r="AN28" s="60"/>
      <c r="AO28" s="61"/>
      <c r="AP28" s="58"/>
      <c r="AQ28" s="59">
        <v>1</v>
      </c>
      <c r="AR28" s="58">
        <v>0.01</v>
      </c>
      <c r="AS28" s="59"/>
      <c r="AT28" s="60"/>
      <c r="AU28" s="61"/>
      <c r="AV28" s="58"/>
      <c r="AW28" s="59"/>
      <c r="AX28" s="58"/>
      <c r="AY28" s="59"/>
      <c r="AZ28" s="60"/>
    </row>
    <row r="29" spans="1:52" ht="16.5" customHeight="1">
      <c r="A29" s="138"/>
      <c r="B29" s="55">
        <v>24</v>
      </c>
      <c r="C29" s="63" t="s">
        <v>119</v>
      </c>
      <c r="D29" s="48"/>
      <c r="E29" s="57"/>
      <c r="F29" s="58"/>
      <c r="G29" s="59"/>
      <c r="H29" s="58"/>
      <c r="I29" s="59"/>
      <c r="J29" s="60"/>
      <c r="K29" s="61"/>
      <c r="L29" s="58"/>
      <c r="M29" s="59"/>
      <c r="N29" s="58"/>
      <c r="O29" s="62"/>
      <c r="P29" s="60"/>
      <c r="Q29" s="61"/>
      <c r="R29" s="58"/>
      <c r="S29" s="59"/>
      <c r="T29" s="58"/>
      <c r="U29" s="59"/>
      <c r="V29" s="60"/>
      <c r="W29" s="61"/>
      <c r="X29" s="58"/>
      <c r="Y29" s="59"/>
      <c r="Z29" s="58"/>
      <c r="AA29" s="62"/>
      <c r="AB29" s="60"/>
      <c r="AC29" s="61"/>
      <c r="AD29" s="58"/>
      <c r="AE29" s="59"/>
      <c r="AF29" s="58"/>
      <c r="AG29" s="59"/>
      <c r="AH29" s="60"/>
      <c r="AI29" s="61"/>
      <c r="AJ29" s="58"/>
      <c r="AK29" s="59"/>
      <c r="AL29" s="58"/>
      <c r="AM29" s="62"/>
      <c r="AN29" s="60"/>
      <c r="AO29" s="61"/>
      <c r="AP29" s="58"/>
      <c r="AQ29" s="59"/>
      <c r="AR29" s="58"/>
      <c r="AS29" s="59"/>
      <c r="AT29" s="60"/>
      <c r="AU29" s="61"/>
      <c r="AV29" s="58"/>
      <c r="AW29" s="59">
        <v>1</v>
      </c>
      <c r="AX29" s="58" t="s">
        <v>59</v>
      </c>
      <c r="AY29" s="59">
        <v>1</v>
      </c>
      <c r="AZ29" s="60" t="s">
        <v>59</v>
      </c>
    </row>
    <row r="30" spans="1:52" ht="16.5" customHeight="1">
      <c r="A30" s="138"/>
      <c r="B30" s="55">
        <v>25</v>
      </c>
      <c r="C30" s="56" t="s">
        <v>67</v>
      </c>
      <c r="D30" s="48" t="s">
        <v>68</v>
      </c>
      <c r="E30" s="57"/>
      <c r="F30" s="58"/>
      <c r="G30" s="59"/>
      <c r="H30" s="58"/>
      <c r="I30" s="59"/>
      <c r="J30" s="60"/>
      <c r="K30" s="61"/>
      <c r="L30" s="58"/>
      <c r="M30" s="59"/>
      <c r="N30" s="58"/>
      <c r="O30" s="62"/>
      <c r="P30" s="60"/>
      <c r="Q30" s="61"/>
      <c r="R30" s="58"/>
      <c r="S30" s="59"/>
      <c r="T30" s="58"/>
      <c r="U30" s="59"/>
      <c r="V30" s="60"/>
      <c r="W30" s="61"/>
      <c r="X30" s="58"/>
      <c r="Y30" s="59"/>
      <c r="Z30" s="58"/>
      <c r="AA30" s="62"/>
      <c r="AB30" s="60"/>
      <c r="AC30" s="61"/>
      <c r="AD30" s="58"/>
      <c r="AE30" s="59"/>
      <c r="AF30" s="58"/>
      <c r="AG30" s="59"/>
      <c r="AH30" s="60"/>
      <c r="AI30" s="61"/>
      <c r="AJ30" s="58"/>
      <c r="AK30" s="59"/>
      <c r="AL30" s="58"/>
      <c r="AM30" s="62"/>
      <c r="AN30" s="60"/>
      <c r="AO30" s="61"/>
      <c r="AP30" s="58"/>
      <c r="AQ30" s="59"/>
      <c r="AR30" s="58"/>
      <c r="AS30" s="59">
        <v>1</v>
      </c>
      <c r="AT30" s="60">
        <v>0.01</v>
      </c>
      <c r="AU30" s="61">
        <v>1</v>
      </c>
      <c r="AV30" s="58">
        <v>0.01</v>
      </c>
      <c r="AW30" s="59"/>
      <c r="AX30" s="58"/>
      <c r="AY30" s="59"/>
      <c r="AZ30" s="60"/>
    </row>
    <row r="31" spans="1:52" ht="16.5" customHeight="1">
      <c r="A31" s="138"/>
      <c r="B31" s="55">
        <v>26</v>
      </c>
      <c r="C31" s="63" t="s">
        <v>103</v>
      </c>
      <c r="D31" s="48" t="s">
        <v>104</v>
      </c>
      <c r="E31" s="57"/>
      <c r="F31" s="58"/>
      <c r="G31" s="59"/>
      <c r="H31" s="58"/>
      <c r="I31" s="59"/>
      <c r="J31" s="60"/>
      <c r="K31" s="61"/>
      <c r="L31" s="58"/>
      <c r="M31" s="59"/>
      <c r="N31" s="58"/>
      <c r="O31" s="62"/>
      <c r="P31" s="60"/>
      <c r="Q31" s="61"/>
      <c r="R31" s="58"/>
      <c r="S31" s="59"/>
      <c r="T31" s="58"/>
      <c r="U31" s="59"/>
      <c r="V31" s="60"/>
      <c r="W31" s="61"/>
      <c r="X31" s="58"/>
      <c r="Y31" s="59"/>
      <c r="Z31" s="58"/>
      <c r="AA31" s="62"/>
      <c r="AB31" s="60"/>
      <c r="AC31" s="61"/>
      <c r="AD31" s="58"/>
      <c r="AE31" s="59"/>
      <c r="AF31" s="58"/>
      <c r="AG31" s="59"/>
      <c r="AH31" s="60"/>
      <c r="AI31" s="61"/>
      <c r="AJ31" s="58"/>
      <c r="AK31" s="59"/>
      <c r="AL31" s="58"/>
      <c r="AM31" s="62"/>
      <c r="AN31" s="60"/>
      <c r="AO31" s="61"/>
      <c r="AP31" s="58"/>
      <c r="AQ31" s="59"/>
      <c r="AR31" s="58"/>
      <c r="AS31" s="59"/>
      <c r="AT31" s="60"/>
      <c r="AU31" s="61"/>
      <c r="AV31" s="58"/>
      <c r="AW31" s="59"/>
      <c r="AX31" s="58"/>
      <c r="AY31" s="59">
        <v>1</v>
      </c>
      <c r="AZ31" s="60" t="s">
        <v>59</v>
      </c>
    </row>
    <row r="32" spans="1:52" ht="16.5" customHeight="1">
      <c r="A32" s="138"/>
      <c r="B32" s="55">
        <v>27</v>
      </c>
      <c r="C32" s="63" t="s">
        <v>69</v>
      </c>
      <c r="D32" s="48" t="s">
        <v>70</v>
      </c>
      <c r="E32" s="57"/>
      <c r="F32" s="58"/>
      <c r="G32" s="59"/>
      <c r="H32" s="58"/>
      <c r="I32" s="59"/>
      <c r="J32" s="60"/>
      <c r="K32" s="61"/>
      <c r="L32" s="58"/>
      <c r="M32" s="59"/>
      <c r="N32" s="58"/>
      <c r="O32" s="62"/>
      <c r="P32" s="60"/>
      <c r="Q32" s="61"/>
      <c r="R32" s="58"/>
      <c r="S32" s="59"/>
      <c r="T32" s="58"/>
      <c r="U32" s="59"/>
      <c r="V32" s="60"/>
      <c r="W32" s="61"/>
      <c r="X32" s="58"/>
      <c r="Y32" s="59"/>
      <c r="Z32" s="58"/>
      <c r="AA32" s="62"/>
      <c r="AB32" s="60"/>
      <c r="AC32" s="61"/>
      <c r="AD32" s="58"/>
      <c r="AE32" s="59"/>
      <c r="AF32" s="58"/>
      <c r="AG32" s="59"/>
      <c r="AH32" s="60"/>
      <c r="AI32" s="61">
        <v>1</v>
      </c>
      <c r="AJ32" s="58">
        <v>0.02</v>
      </c>
      <c r="AK32" s="59"/>
      <c r="AL32" s="58"/>
      <c r="AM32" s="62"/>
      <c r="AN32" s="60"/>
      <c r="AO32" s="61"/>
      <c r="AP32" s="58"/>
      <c r="AQ32" s="59"/>
      <c r="AR32" s="58"/>
      <c r="AS32" s="59"/>
      <c r="AT32" s="60"/>
      <c r="AU32" s="61"/>
      <c r="AV32" s="58"/>
      <c r="AW32" s="59">
        <v>1</v>
      </c>
      <c r="AX32" s="58">
        <v>0.01</v>
      </c>
      <c r="AY32" s="59"/>
      <c r="AZ32" s="60"/>
    </row>
    <row r="33" spans="1:52" ht="16.5" customHeight="1">
      <c r="A33" s="138"/>
      <c r="B33" s="55">
        <v>28</v>
      </c>
      <c r="C33" s="63" t="s">
        <v>120</v>
      </c>
      <c r="D33" s="64"/>
      <c r="E33" s="57"/>
      <c r="F33" s="58"/>
      <c r="G33" s="59"/>
      <c r="H33" s="58"/>
      <c r="I33" s="59"/>
      <c r="J33" s="60"/>
      <c r="K33" s="61"/>
      <c r="L33" s="58"/>
      <c r="M33" s="59"/>
      <c r="N33" s="58"/>
      <c r="O33" s="62"/>
      <c r="P33" s="60"/>
      <c r="Q33" s="61"/>
      <c r="R33" s="58"/>
      <c r="S33" s="59"/>
      <c r="T33" s="58"/>
      <c r="U33" s="59"/>
      <c r="V33" s="60"/>
      <c r="W33" s="61"/>
      <c r="X33" s="58"/>
      <c r="Y33" s="59"/>
      <c r="Z33" s="58"/>
      <c r="AA33" s="62"/>
      <c r="AB33" s="60"/>
      <c r="AC33" s="61"/>
      <c r="AD33" s="58"/>
      <c r="AE33" s="59"/>
      <c r="AF33" s="58"/>
      <c r="AG33" s="59"/>
      <c r="AH33" s="60"/>
      <c r="AI33" s="61"/>
      <c r="AJ33" s="58"/>
      <c r="AK33" s="59"/>
      <c r="AL33" s="58"/>
      <c r="AM33" s="62"/>
      <c r="AN33" s="60"/>
      <c r="AO33" s="61"/>
      <c r="AP33" s="58"/>
      <c r="AQ33" s="59"/>
      <c r="AR33" s="58"/>
      <c r="AS33" s="59"/>
      <c r="AT33" s="60"/>
      <c r="AU33" s="61"/>
      <c r="AV33" s="58"/>
      <c r="AW33" s="59">
        <v>9</v>
      </c>
      <c r="AX33" s="58">
        <v>0.03</v>
      </c>
      <c r="AY33" s="59"/>
      <c r="AZ33" s="60"/>
    </row>
    <row r="34" spans="1:52" ht="16.5" customHeight="1">
      <c r="A34" s="138"/>
      <c r="B34" s="55">
        <v>29</v>
      </c>
      <c r="C34" s="56" t="s">
        <v>71</v>
      </c>
      <c r="D34" s="64" t="s">
        <v>72</v>
      </c>
      <c r="E34" s="57"/>
      <c r="F34" s="58"/>
      <c r="G34" s="59"/>
      <c r="H34" s="58"/>
      <c r="I34" s="59"/>
      <c r="J34" s="60"/>
      <c r="K34" s="61"/>
      <c r="L34" s="58"/>
      <c r="M34" s="59"/>
      <c r="N34" s="58"/>
      <c r="O34" s="62"/>
      <c r="P34" s="60"/>
      <c r="Q34" s="61"/>
      <c r="R34" s="58"/>
      <c r="S34" s="59"/>
      <c r="T34" s="58"/>
      <c r="U34" s="59"/>
      <c r="V34" s="60"/>
      <c r="W34" s="61"/>
      <c r="X34" s="58"/>
      <c r="Y34" s="59"/>
      <c r="Z34" s="58"/>
      <c r="AA34" s="62"/>
      <c r="AB34" s="60"/>
      <c r="AC34" s="61"/>
      <c r="AD34" s="58"/>
      <c r="AE34" s="59"/>
      <c r="AF34" s="58"/>
      <c r="AG34" s="59"/>
      <c r="AH34" s="60"/>
      <c r="AI34" s="61"/>
      <c r="AJ34" s="58"/>
      <c r="AK34" s="59"/>
      <c r="AL34" s="58"/>
      <c r="AM34" s="62"/>
      <c r="AN34" s="60"/>
      <c r="AO34" s="61"/>
      <c r="AP34" s="58"/>
      <c r="AQ34" s="59"/>
      <c r="AR34" s="58"/>
      <c r="AS34" s="59"/>
      <c r="AT34" s="60"/>
      <c r="AU34" s="61">
        <v>3</v>
      </c>
      <c r="AV34" s="58">
        <v>0.02</v>
      </c>
      <c r="AW34" s="59"/>
      <c r="AX34" s="58"/>
      <c r="AY34" s="59">
        <v>5</v>
      </c>
      <c r="AZ34" s="60">
        <v>0.04</v>
      </c>
    </row>
    <row r="35" spans="1:52" ht="16.5" customHeight="1">
      <c r="A35" s="138"/>
      <c r="B35" s="55">
        <v>30</v>
      </c>
      <c r="C35" s="56" t="s">
        <v>105</v>
      </c>
      <c r="D35" s="64" t="s">
        <v>106</v>
      </c>
      <c r="E35" s="57"/>
      <c r="F35" s="58"/>
      <c r="G35" s="59"/>
      <c r="H35" s="58"/>
      <c r="I35" s="59"/>
      <c r="J35" s="60"/>
      <c r="K35" s="61"/>
      <c r="L35" s="58"/>
      <c r="M35" s="59"/>
      <c r="N35" s="58"/>
      <c r="O35" s="62"/>
      <c r="P35" s="60"/>
      <c r="Q35" s="61"/>
      <c r="R35" s="58"/>
      <c r="S35" s="59"/>
      <c r="T35" s="58"/>
      <c r="U35" s="59"/>
      <c r="V35" s="60"/>
      <c r="W35" s="61"/>
      <c r="X35" s="58"/>
      <c r="Y35" s="59"/>
      <c r="Z35" s="58"/>
      <c r="AA35" s="62"/>
      <c r="AB35" s="60"/>
      <c r="AC35" s="61"/>
      <c r="AD35" s="58"/>
      <c r="AE35" s="59"/>
      <c r="AF35" s="58"/>
      <c r="AG35" s="59"/>
      <c r="AH35" s="60"/>
      <c r="AI35" s="61"/>
      <c r="AJ35" s="58"/>
      <c r="AK35" s="59"/>
      <c r="AL35" s="58"/>
      <c r="AM35" s="62"/>
      <c r="AN35" s="60"/>
      <c r="AO35" s="61"/>
      <c r="AP35" s="58"/>
      <c r="AQ35" s="59"/>
      <c r="AR35" s="58"/>
      <c r="AS35" s="59"/>
      <c r="AT35" s="60"/>
      <c r="AU35" s="61"/>
      <c r="AV35" s="58"/>
      <c r="AW35" s="59">
        <v>1</v>
      </c>
      <c r="AX35" s="58">
        <v>0.02</v>
      </c>
      <c r="AY35" s="59"/>
      <c r="AZ35" s="60"/>
    </row>
    <row r="36" spans="1:52" ht="16.5" customHeight="1">
      <c r="A36" s="138"/>
      <c r="B36" s="55">
        <v>31</v>
      </c>
      <c r="C36" s="56" t="s">
        <v>107</v>
      </c>
      <c r="D36" s="64" t="s">
        <v>108</v>
      </c>
      <c r="E36" s="57"/>
      <c r="F36" s="58"/>
      <c r="G36" s="59"/>
      <c r="H36" s="58"/>
      <c r="I36" s="59"/>
      <c r="J36" s="60"/>
      <c r="K36" s="61"/>
      <c r="L36" s="58"/>
      <c r="M36" s="59"/>
      <c r="N36" s="58"/>
      <c r="O36" s="62"/>
      <c r="P36" s="60"/>
      <c r="Q36" s="61"/>
      <c r="R36" s="58"/>
      <c r="S36" s="59"/>
      <c r="T36" s="58"/>
      <c r="U36" s="59"/>
      <c r="V36" s="60"/>
      <c r="W36" s="61"/>
      <c r="X36" s="58"/>
      <c r="Y36" s="59"/>
      <c r="Z36" s="58"/>
      <c r="AA36" s="62"/>
      <c r="AB36" s="60"/>
      <c r="AC36" s="61"/>
      <c r="AD36" s="58"/>
      <c r="AE36" s="59"/>
      <c r="AF36" s="58"/>
      <c r="AG36" s="59"/>
      <c r="AH36" s="60"/>
      <c r="AI36" s="61"/>
      <c r="AJ36" s="58"/>
      <c r="AK36" s="59"/>
      <c r="AL36" s="58"/>
      <c r="AM36" s="62"/>
      <c r="AN36" s="60"/>
      <c r="AO36" s="61"/>
      <c r="AP36" s="58"/>
      <c r="AQ36" s="59"/>
      <c r="AR36" s="58"/>
      <c r="AS36" s="59"/>
      <c r="AT36" s="60"/>
      <c r="AU36" s="61"/>
      <c r="AV36" s="58"/>
      <c r="AW36" s="59">
        <v>1</v>
      </c>
      <c r="AX36" s="58" t="s">
        <v>59</v>
      </c>
      <c r="AY36" s="59">
        <v>1</v>
      </c>
      <c r="AZ36" s="60">
        <v>0.01</v>
      </c>
    </row>
    <row r="37" spans="1:52" ht="16.5" customHeight="1">
      <c r="A37" s="138"/>
      <c r="B37" s="55">
        <v>32</v>
      </c>
      <c r="C37" s="56" t="s">
        <v>109</v>
      </c>
      <c r="D37" s="48" t="s">
        <v>110</v>
      </c>
      <c r="E37" s="57"/>
      <c r="F37" s="58"/>
      <c r="G37" s="59"/>
      <c r="H37" s="58"/>
      <c r="I37" s="59"/>
      <c r="J37" s="60"/>
      <c r="K37" s="61"/>
      <c r="L37" s="58"/>
      <c r="M37" s="59"/>
      <c r="N37" s="58"/>
      <c r="O37" s="62"/>
      <c r="P37" s="60"/>
      <c r="Q37" s="61"/>
      <c r="R37" s="58"/>
      <c r="S37" s="59"/>
      <c r="T37" s="58"/>
      <c r="U37" s="59"/>
      <c r="V37" s="60"/>
      <c r="W37" s="61"/>
      <c r="X37" s="58"/>
      <c r="Y37" s="59"/>
      <c r="Z37" s="58"/>
      <c r="AA37" s="62"/>
      <c r="AB37" s="60"/>
      <c r="AC37" s="61"/>
      <c r="AD37" s="58"/>
      <c r="AE37" s="59"/>
      <c r="AF37" s="58"/>
      <c r="AG37" s="59"/>
      <c r="AH37" s="60"/>
      <c r="AI37" s="61"/>
      <c r="AJ37" s="58"/>
      <c r="AK37" s="59"/>
      <c r="AL37" s="58"/>
      <c r="AM37" s="62"/>
      <c r="AN37" s="60"/>
      <c r="AO37" s="61"/>
      <c r="AP37" s="58"/>
      <c r="AQ37" s="59"/>
      <c r="AR37" s="58"/>
      <c r="AS37" s="59"/>
      <c r="AT37" s="60"/>
      <c r="AU37" s="61"/>
      <c r="AV37" s="58"/>
      <c r="AW37" s="59">
        <v>1</v>
      </c>
      <c r="AX37" s="58" t="s">
        <v>59</v>
      </c>
      <c r="AY37" s="59"/>
      <c r="AZ37" s="60"/>
    </row>
    <row r="38" spans="1:52" ht="16.5" customHeight="1">
      <c r="A38" s="138"/>
      <c r="B38" s="55">
        <v>33</v>
      </c>
      <c r="C38" s="63" t="s">
        <v>111</v>
      </c>
      <c r="D38" s="64" t="s">
        <v>112</v>
      </c>
      <c r="E38" s="57"/>
      <c r="F38" s="58"/>
      <c r="G38" s="59"/>
      <c r="H38" s="58"/>
      <c r="I38" s="59"/>
      <c r="J38" s="60"/>
      <c r="K38" s="61"/>
      <c r="L38" s="58"/>
      <c r="M38" s="59"/>
      <c r="N38" s="58"/>
      <c r="O38" s="62"/>
      <c r="P38" s="60"/>
      <c r="Q38" s="61"/>
      <c r="R38" s="58"/>
      <c r="S38" s="59"/>
      <c r="T38" s="58"/>
      <c r="U38" s="59"/>
      <c r="V38" s="60"/>
      <c r="W38" s="61"/>
      <c r="X38" s="58"/>
      <c r="Y38" s="59"/>
      <c r="Z38" s="58"/>
      <c r="AA38" s="62"/>
      <c r="AB38" s="60"/>
      <c r="AC38" s="61"/>
      <c r="AD38" s="58"/>
      <c r="AE38" s="59"/>
      <c r="AF38" s="58"/>
      <c r="AG38" s="59"/>
      <c r="AH38" s="60"/>
      <c r="AI38" s="61"/>
      <c r="AJ38" s="58"/>
      <c r="AK38" s="59"/>
      <c r="AL38" s="58"/>
      <c r="AM38" s="62"/>
      <c r="AN38" s="60"/>
      <c r="AO38" s="61"/>
      <c r="AP38" s="58"/>
      <c r="AQ38" s="59"/>
      <c r="AR38" s="58"/>
      <c r="AS38" s="59"/>
      <c r="AT38" s="60"/>
      <c r="AU38" s="61"/>
      <c r="AV38" s="58"/>
      <c r="AW38" s="59"/>
      <c r="AX38" s="58"/>
      <c r="AY38" s="59">
        <v>1</v>
      </c>
      <c r="AZ38" s="60" t="s">
        <v>59</v>
      </c>
    </row>
    <row r="39" spans="1:52" ht="16.5" customHeight="1">
      <c r="A39" s="138"/>
      <c r="B39" s="55">
        <v>34</v>
      </c>
      <c r="C39" s="63" t="s">
        <v>121</v>
      </c>
      <c r="D39" s="64"/>
      <c r="E39" s="57"/>
      <c r="F39" s="58"/>
      <c r="G39" s="59"/>
      <c r="H39" s="58"/>
      <c r="I39" s="59"/>
      <c r="J39" s="60"/>
      <c r="K39" s="61"/>
      <c r="L39" s="58"/>
      <c r="M39" s="59"/>
      <c r="N39" s="58"/>
      <c r="O39" s="62"/>
      <c r="P39" s="60"/>
      <c r="Q39" s="61"/>
      <c r="R39" s="58"/>
      <c r="S39" s="59"/>
      <c r="T39" s="58"/>
      <c r="U39" s="59"/>
      <c r="V39" s="60"/>
      <c r="W39" s="61"/>
      <c r="X39" s="58"/>
      <c r="Y39" s="59"/>
      <c r="Z39" s="58"/>
      <c r="AA39" s="62"/>
      <c r="AB39" s="60"/>
      <c r="AC39" s="61"/>
      <c r="AD39" s="58"/>
      <c r="AE39" s="59"/>
      <c r="AF39" s="58"/>
      <c r="AG39" s="59"/>
      <c r="AH39" s="60"/>
      <c r="AI39" s="61"/>
      <c r="AJ39" s="58"/>
      <c r="AK39" s="59"/>
      <c r="AL39" s="58"/>
      <c r="AM39" s="62"/>
      <c r="AN39" s="60"/>
      <c r="AO39" s="61"/>
      <c r="AP39" s="58"/>
      <c r="AQ39" s="59"/>
      <c r="AR39" s="58"/>
      <c r="AS39" s="59"/>
      <c r="AT39" s="60"/>
      <c r="AU39" s="61"/>
      <c r="AV39" s="58"/>
      <c r="AW39" s="59">
        <v>1</v>
      </c>
      <c r="AX39" s="58" t="s">
        <v>59</v>
      </c>
      <c r="AY39" s="59"/>
      <c r="AZ39" s="60"/>
    </row>
    <row r="40" spans="1:52" ht="16.5" customHeight="1">
      <c r="A40" s="138"/>
      <c r="B40" s="55">
        <v>35</v>
      </c>
      <c r="C40" s="63" t="s">
        <v>89</v>
      </c>
      <c r="D40" s="64"/>
      <c r="E40" s="57"/>
      <c r="F40" s="58"/>
      <c r="G40" s="59"/>
      <c r="H40" s="58"/>
      <c r="I40" s="59"/>
      <c r="J40" s="60"/>
      <c r="K40" s="61"/>
      <c r="L40" s="58"/>
      <c r="M40" s="59"/>
      <c r="N40" s="58"/>
      <c r="O40" s="62"/>
      <c r="P40" s="60"/>
      <c r="Q40" s="61"/>
      <c r="R40" s="58"/>
      <c r="S40" s="59"/>
      <c r="T40" s="58"/>
      <c r="U40" s="59"/>
      <c r="V40" s="60"/>
      <c r="W40" s="61"/>
      <c r="X40" s="58"/>
      <c r="Y40" s="59"/>
      <c r="Z40" s="58"/>
      <c r="AA40" s="62"/>
      <c r="AB40" s="60"/>
      <c r="AC40" s="61"/>
      <c r="AD40" s="58"/>
      <c r="AE40" s="59"/>
      <c r="AF40" s="58"/>
      <c r="AG40" s="59"/>
      <c r="AH40" s="60"/>
      <c r="AI40" s="61"/>
      <c r="AJ40" s="58"/>
      <c r="AK40" s="59"/>
      <c r="AL40" s="58"/>
      <c r="AM40" s="62"/>
      <c r="AN40" s="60"/>
      <c r="AO40" s="61"/>
      <c r="AP40" s="58"/>
      <c r="AQ40" s="59"/>
      <c r="AR40" s="58"/>
      <c r="AS40" s="59"/>
      <c r="AT40" s="60"/>
      <c r="AU40" s="61">
        <v>8</v>
      </c>
      <c r="AV40" s="58">
        <v>0.01</v>
      </c>
      <c r="AW40" s="59">
        <v>7</v>
      </c>
      <c r="AX40" s="58" t="s">
        <v>59</v>
      </c>
      <c r="AY40" s="59">
        <v>3</v>
      </c>
      <c r="AZ40" s="60" t="s">
        <v>59</v>
      </c>
    </row>
    <row r="41" spans="1:52" ht="16.5" customHeight="1">
      <c r="A41" s="138"/>
      <c r="B41" s="55">
        <v>36</v>
      </c>
      <c r="C41" s="63" t="s">
        <v>90</v>
      </c>
      <c r="D41" s="64"/>
      <c r="E41" s="57"/>
      <c r="F41" s="58"/>
      <c r="G41" s="59"/>
      <c r="H41" s="58"/>
      <c r="I41" s="59"/>
      <c r="J41" s="60"/>
      <c r="K41" s="61"/>
      <c r="L41" s="58"/>
      <c r="M41" s="59"/>
      <c r="N41" s="58"/>
      <c r="O41" s="62"/>
      <c r="P41" s="60"/>
      <c r="Q41" s="61"/>
      <c r="R41" s="58"/>
      <c r="S41" s="59"/>
      <c r="T41" s="58"/>
      <c r="U41" s="59"/>
      <c r="V41" s="60"/>
      <c r="W41" s="61"/>
      <c r="X41" s="58"/>
      <c r="Y41" s="59"/>
      <c r="Z41" s="58"/>
      <c r="AA41" s="62"/>
      <c r="AB41" s="60"/>
      <c r="AC41" s="61"/>
      <c r="AD41" s="58"/>
      <c r="AE41" s="59"/>
      <c r="AF41" s="58"/>
      <c r="AG41" s="59"/>
      <c r="AH41" s="60"/>
      <c r="AI41" s="61"/>
      <c r="AJ41" s="58"/>
      <c r="AK41" s="59"/>
      <c r="AL41" s="58"/>
      <c r="AM41" s="62"/>
      <c r="AN41" s="60"/>
      <c r="AO41" s="61"/>
      <c r="AP41" s="58"/>
      <c r="AQ41" s="59"/>
      <c r="AR41" s="58"/>
      <c r="AS41" s="59"/>
      <c r="AT41" s="60"/>
      <c r="AU41" s="61">
        <v>1</v>
      </c>
      <c r="AV41" s="58" t="s">
        <v>59</v>
      </c>
      <c r="AW41" s="59"/>
      <c r="AX41" s="58"/>
      <c r="AY41" s="59"/>
      <c r="AZ41" s="60"/>
    </row>
    <row r="42" spans="1:52" ht="16.5" customHeight="1">
      <c r="A42" s="138"/>
      <c r="B42" s="55">
        <v>37</v>
      </c>
      <c r="C42" s="56" t="s">
        <v>73</v>
      </c>
      <c r="D42" s="64" t="s">
        <v>74</v>
      </c>
      <c r="E42" s="57"/>
      <c r="F42" s="58"/>
      <c r="G42" s="59"/>
      <c r="H42" s="58"/>
      <c r="I42" s="59"/>
      <c r="J42" s="60"/>
      <c r="K42" s="61"/>
      <c r="L42" s="58"/>
      <c r="M42" s="59"/>
      <c r="N42" s="58"/>
      <c r="O42" s="62"/>
      <c r="P42" s="60"/>
      <c r="Q42" s="61"/>
      <c r="R42" s="58"/>
      <c r="S42" s="59"/>
      <c r="T42" s="58"/>
      <c r="U42" s="59"/>
      <c r="V42" s="60"/>
      <c r="W42" s="61"/>
      <c r="X42" s="58"/>
      <c r="Y42" s="59"/>
      <c r="Z42" s="58"/>
      <c r="AA42" s="62"/>
      <c r="AB42" s="60"/>
      <c r="AC42" s="61"/>
      <c r="AD42" s="58"/>
      <c r="AE42" s="59"/>
      <c r="AF42" s="58"/>
      <c r="AG42" s="59"/>
      <c r="AH42" s="60"/>
      <c r="AI42" s="61"/>
      <c r="AJ42" s="58"/>
      <c r="AK42" s="59"/>
      <c r="AL42" s="58"/>
      <c r="AM42" s="62"/>
      <c r="AN42" s="60"/>
      <c r="AO42" s="61"/>
      <c r="AP42" s="58"/>
      <c r="AQ42" s="59"/>
      <c r="AR42" s="58"/>
      <c r="AS42" s="59"/>
      <c r="AT42" s="60"/>
      <c r="AU42" s="61"/>
      <c r="AV42" s="58"/>
      <c r="AW42" s="59">
        <v>1</v>
      </c>
      <c r="AX42" s="58" t="s">
        <v>59</v>
      </c>
      <c r="AY42" s="59"/>
      <c r="AZ42" s="60"/>
    </row>
    <row r="43" spans="1:52" ht="16.5" customHeight="1">
      <c r="A43" s="138"/>
      <c r="B43" s="65">
        <v>38</v>
      </c>
      <c r="C43" s="66" t="s">
        <v>75</v>
      </c>
      <c r="D43" s="67" t="s">
        <v>76</v>
      </c>
      <c r="E43" s="68"/>
      <c r="F43" s="69"/>
      <c r="G43" s="70"/>
      <c r="H43" s="69"/>
      <c r="I43" s="70"/>
      <c r="J43" s="71"/>
      <c r="K43" s="72"/>
      <c r="L43" s="69"/>
      <c r="M43" s="70"/>
      <c r="N43" s="69"/>
      <c r="O43" s="73"/>
      <c r="P43" s="71"/>
      <c r="Q43" s="72"/>
      <c r="R43" s="69"/>
      <c r="S43" s="70"/>
      <c r="T43" s="69"/>
      <c r="U43" s="70"/>
      <c r="V43" s="71"/>
      <c r="W43" s="72"/>
      <c r="X43" s="69"/>
      <c r="Y43" s="70"/>
      <c r="Z43" s="69"/>
      <c r="AA43" s="73"/>
      <c r="AB43" s="71"/>
      <c r="AC43" s="72"/>
      <c r="AD43" s="69"/>
      <c r="AE43" s="70"/>
      <c r="AF43" s="69"/>
      <c r="AG43" s="70"/>
      <c r="AH43" s="71"/>
      <c r="AI43" s="72"/>
      <c r="AJ43" s="69"/>
      <c r="AK43" s="70"/>
      <c r="AL43" s="69"/>
      <c r="AM43" s="73"/>
      <c r="AN43" s="71"/>
      <c r="AO43" s="72"/>
      <c r="AP43" s="69"/>
      <c r="AQ43" s="70"/>
      <c r="AR43" s="69"/>
      <c r="AS43" s="70"/>
      <c r="AT43" s="71"/>
      <c r="AU43" s="72"/>
      <c r="AV43" s="69"/>
      <c r="AW43" s="70">
        <v>1</v>
      </c>
      <c r="AX43" s="69">
        <v>0.01</v>
      </c>
      <c r="AY43" s="70">
        <v>3</v>
      </c>
      <c r="AZ43" s="71">
        <v>0.03</v>
      </c>
    </row>
    <row r="44" spans="1:59" ht="16.5" customHeight="1">
      <c r="A44" s="138"/>
      <c r="B44" s="74"/>
      <c r="C44" s="74" t="s">
        <v>77</v>
      </c>
      <c r="D44" s="75"/>
      <c r="E44" s="76">
        <v>1</v>
      </c>
      <c r="F44" s="77"/>
      <c r="G44" s="78">
        <v>0</v>
      </c>
      <c r="H44" s="77"/>
      <c r="I44" s="78">
        <v>1</v>
      </c>
      <c r="J44" s="79"/>
      <c r="K44" s="80">
        <v>1</v>
      </c>
      <c r="L44" s="77"/>
      <c r="M44" s="78">
        <v>1</v>
      </c>
      <c r="N44" s="77"/>
      <c r="O44" s="78">
        <v>1</v>
      </c>
      <c r="P44" s="81"/>
      <c r="Q44" s="80">
        <v>0</v>
      </c>
      <c r="R44" s="77"/>
      <c r="S44" s="78">
        <v>2</v>
      </c>
      <c r="T44" s="77"/>
      <c r="U44" s="78">
        <v>0</v>
      </c>
      <c r="V44" s="79"/>
      <c r="W44" s="80">
        <v>4</v>
      </c>
      <c r="X44" s="77"/>
      <c r="Y44" s="78">
        <v>5</v>
      </c>
      <c r="Z44" s="77"/>
      <c r="AA44" s="78">
        <v>4</v>
      </c>
      <c r="AB44" s="81"/>
      <c r="AC44" s="80">
        <v>1</v>
      </c>
      <c r="AD44" s="77"/>
      <c r="AE44" s="78">
        <v>2</v>
      </c>
      <c r="AF44" s="77"/>
      <c r="AG44" s="78">
        <v>1</v>
      </c>
      <c r="AH44" s="79"/>
      <c r="AI44" s="80">
        <v>4</v>
      </c>
      <c r="AJ44" s="77"/>
      <c r="AK44" s="78">
        <v>1</v>
      </c>
      <c r="AL44" s="77"/>
      <c r="AM44" s="78">
        <v>0</v>
      </c>
      <c r="AN44" s="81"/>
      <c r="AO44" s="80">
        <v>1</v>
      </c>
      <c r="AP44" s="77"/>
      <c r="AQ44" s="78">
        <v>3</v>
      </c>
      <c r="AR44" s="77"/>
      <c r="AS44" s="78">
        <v>3</v>
      </c>
      <c r="AT44" s="79"/>
      <c r="AU44" s="80">
        <v>9</v>
      </c>
      <c r="AV44" s="77"/>
      <c r="AW44" s="78">
        <v>13</v>
      </c>
      <c r="AX44" s="77"/>
      <c r="AY44" s="78">
        <v>14</v>
      </c>
      <c r="AZ44" s="79"/>
      <c r="BC44" s="1"/>
      <c r="BG44" s="4"/>
    </row>
    <row r="45" spans="1:59" ht="16.5" customHeight="1">
      <c r="A45" s="139"/>
      <c r="B45" s="82"/>
      <c r="C45" s="82" t="s">
        <v>78</v>
      </c>
      <c r="D45" s="83"/>
      <c r="E45" s="84">
        <v>1</v>
      </c>
      <c r="F45" s="85" t="s">
        <v>59</v>
      </c>
      <c r="G45" s="86">
        <v>0</v>
      </c>
      <c r="H45" s="85">
        <v>0</v>
      </c>
      <c r="I45" s="86">
        <v>4</v>
      </c>
      <c r="J45" s="87">
        <v>0.02</v>
      </c>
      <c r="K45" s="88">
        <v>12</v>
      </c>
      <c r="L45" s="85">
        <v>0.07</v>
      </c>
      <c r="M45" s="86">
        <v>3</v>
      </c>
      <c r="N45" s="85">
        <v>0.02</v>
      </c>
      <c r="O45" s="89">
        <v>7</v>
      </c>
      <c r="P45" s="87">
        <v>0.05</v>
      </c>
      <c r="Q45" s="88">
        <v>0</v>
      </c>
      <c r="R45" s="85">
        <v>0</v>
      </c>
      <c r="S45" s="86">
        <v>5</v>
      </c>
      <c r="T45" s="85">
        <v>0.02</v>
      </c>
      <c r="U45" s="86">
        <v>0</v>
      </c>
      <c r="V45" s="87">
        <v>0</v>
      </c>
      <c r="W45" s="88">
        <v>9</v>
      </c>
      <c r="X45" s="85">
        <v>0.08</v>
      </c>
      <c r="Y45" s="86">
        <v>16</v>
      </c>
      <c r="Z45" s="85">
        <v>7.21</v>
      </c>
      <c r="AA45" s="89">
        <v>9</v>
      </c>
      <c r="AB45" s="87">
        <v>0.14</v>
      </c>
      <c r="AC45" s="88">
        <v>1</v>
      </c>
      <c r="AD45" s="85">
        <v>0.01</v>
      </c>
      <c r="AE45" s="86">
        <v>3</v>
      </c>
      <c r="AF45" s="85">
        <v>0.03</v>
      </c>
      <c r="AG45" s="86">
        <v>1</v>
      </c>
      <c r="AH45" s="87" t="s">
        <v>59</v>
      </c>
      <c r="AI45" s="88">
        <v>5</v>
      </c>
      <c r="AJ45" s="85">
        <v>0.35</v>
      </c>
      <c r="AK45" s="86">
        <v>1</v>
      </c>
      <c r="AL45" s="85" t="s">
        <v>59</v>
      </c>
      <c r="AM45" s="89">
        <v>0</v>
      </c>
      <c r="AN45" s="87">
        <v>0</v>
      </c>
      <c r="AO45" s="88">
        <v>1</v>
      </c>
      <c r="AP45" s="85">
        <v>0.01</v>
      </c>
      <c r="AQ45" s="86">
        <v>3</v>
      </c>
      <c r="AR45" s="85">
        <v>0.02</v>
      </c>
      <c r="AS45" s="86">
        <v>5</v>
      </c>
      <c r="AT45" s="87">
        <v>0.03</v>
      </c>
      <c r="AU45" s="88">
        <v>21</v>
      </c>
      <c r="AV45" s="85">
        <v>0.1</v>
      </c>
      <c r="AW45" s="86">
        <v>28</v>
      </c>
      <c r="AX45" s="85">
        <v>0.16</v>
      </c>
      <c r="AY45" s="86">
        <v>23</v>
      </c>
      <c r="AZ45" s="87">
        <v>0.31</v>
      </c>
      <c r="BC45" s="1"/>
      <c r="BG45" s="4"/>
    </row>
    <row r="46" ht="12.75" customHeight="1">
      <c r="A46" s="1" t="s">
        <v>79</v>
      </c>
    </row>
    <row r="47" spans="5:52" ht="1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5:51" ht="12">
      <c r="E48" s="5"/>
      <c r="G48" s="5"/>
      <c r="I48" s="5"/>
      <c r="K48" s="5"/>
      <c r="M48" s="5"/>
      <c r="O48" s="5"/>
      <c r="Q48" s="5"/>
      <c r="S48" s="5"/>
      <c r="U48" s="5"/>
      <c r="W48" s="5"/>
      <c r="Y48" s="5"/>
      <c r="AA48" s="5"/>
      <c r="AC48" s="5"/>
      <c r="AE48" s="5"/>
      <c r="AG48" s="5"/>
      <c r="AI48" s="5"/>
      <c r="AK48" s="5"/>
      <c r="AM48" s="5"/>
      <c r="AO48" s="5"/>
      <c r="AQ48" s="5"/>
      <c r="AS48" s="5"/>
      <c r="AU48" s="5"/>
      <c r="AW48" s="5"/>
      <c r="AY48" s="5"/>
    </row>
    <row r="49" spans="5:51" ht="12">
      <c r="E49" s="5"/>
      <c r="G49" s="5"/>
      <c r="I49" s="5"/>
      <c r="K49" s="5"/>
      <c r="M49" s="5"/>
      <c r="O49" s="5"/>
      <c r="Q49" s="5"/>
      <c r="S49" s="5"/>
      <c r="U49" s="5"/>
      <c r="W49" s="5"/>
      <c r="Y49" s="5"/>
      <c r="AA49" s="5"/>
      <c r="AC49" s="5"/>
      <c r="AE49" s="5"/>
      <c r="AG49" s="5"/>
      <c r="AI49" s="5"/>
      <c r="AK49" s="5"/>
      <c r="AM49" s="5"/>
      <c r="AO49" s="5"/>
      <c r="AQ49" s="5"/>
      <c r="AS49" s="5"/>
      <c r="AU49" s="5"/>
      <c r="AW49" s="5"/>
      <c r="AY49" s="5"/>
    </row>
    <row r="50" spans="5:51" ht="12">
      <c r="E50" s="5"/>
      <c r="G50" s="5"/>
      <c r="I50" s="5"/>
      <c r="K50" s="5"/>
      <c r="M50" s="5"/>
      <c r="O50" s="5"/>
      <c r="Q50" s="5"/>
      <c r="S50" s="5"/>
      <c r="U50" s="5"/>
      <c r="W50" s="5"/>
      <c r="Y50" s="5"/>
      <c r="AA50" s="5"/>
      <c r="AC50" s="5"/>
      <c r="AE50" s="5"/>
      <c r="AG50" s="5"/>
      <c r="AI50" s="5"/>
      <c r="AK50" s="5"/>
      <c r="AM50" s="5"/>
      <c r="AO50" s="5"/>
      <c r="AQ50" s="5"/>
      <c r="AS50" s="5"/>
      <c r="AU50" s="5"/>
      <c r="AW50" s="5"/>
      <c r="AY50" s="5"/>
    </row>
    <row r="51" spans="5:52" ht="12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5:52" ht="12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</row>
    <row r="53" spans="5:52" ht="12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5:52" ht="12" customHeight="1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5:52" ht="12" customHeight="1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</sheetData>
  <mergeCells count="27">
    <mergeCell ref="A5:A45"/>
    <mergeCell ref="A4:C4"/>
    <mergeCell ref="I4:J4"/>
    <mergeCell ref="A2:D3"/>
    <mergeCell ref="E4:F4"/>
    <mergeCell ref="G4:H4"/>
    <mergeCell ref="K4:L4"/>
    <mergeCell ref="M4:N4"/>
    <mergeCell ref="O4:P4"/>
    <mergeCell ref="Q4:R4"/>
    <mergeCell ref="S4:T4"/>
    <mergeCell ref="U4:V4"/>
    <mergeCell ref="AA4:AB4"/>
    <mergeCell ref="Y4:Z4"/>
    <mergeCell ref="W4:X4"/>
    <mergeCell ref="AG4:AH4"/>
    <mergeCell ref="AE4:AF4"/>
    <mergeCell ref="AC4:AD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</mergeCells>
  <printOptions/>
  <pageMargins left="1.77" right="1.5" top="1.19" bottom="0" header="0.98" footer="0.5118110236220472"/>
  <pageSetup horizontalDpi="600" verticalDpi="600" orientation="landscape" paperSize="8" r:id="rId1"/>
  <headerFooter alignWithMargins="0">
    <oddHeader>&amp;C&amp;"ＭＳ 明朝,標準"表-4-26(&amp;P)　ＤＯ消費速度実験に用いた底泥の底質(TOC)と底生生物（ＤＯ消費速度実験：平成14年8月調査）</oddHeader>
  </headerFooter>
  <colBreaks count="2" manualBreakCount="2">
    <brk id="22" min="1" max="45" man="1"/>
    <brk id="40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国土環境株式会社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深谷尚</dc:creator>
  <cp:keywords/>
  <dc:description/>
  <cp:lastModifiedBy>keita</cp:lastModifiedBy>
  <cp:lastPrinted>2003-12-21T10:54:07Z</cp:lastPrinted>
  <dcterms:created xsi:type="dcterms:W3CDTF">2002-10-17T07:50:16Z</dcterms:created>
  <dcterms:modified xsi:type="dcterms:W3CDTF">2004-06-20T12:25:10Z</dcterms:modified>
  <cp:category/>
  <cp:version/>
  <cp:contentType/>
  <cp:contentStatus/>
</cp:coreProperties>
</file>