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950" windowHeight="9120" activeTab="0"/>
  </bookViews>
  <sheets>
    <sheet name="E0208" sheetId="1" r:id="rId1"/>
  </sheets>
  <definedNames>
    <definedName name="_xlnm.Print_Area" localSheetId="0">'E0208'!$A$2:$M$49</definedName>
    <definedName name="_xlnm.Print_Titles" localSheetId="0">'E0208'!$F:$F</definedName>
  </definedNames>
  <calcPr fullCalcOnLoad="1"/>
</workbook>
</file>

<file path=xl/sharedStrings.xml><?xml version="1.0" encoding="utf-8"?>
<sst xmlns="http://schemas.openxmlformats.org/spreadsheetml/2006/main" count="172" uniqueCount="79">
  <si>
    <t/>
  </si>
  <si>
    <t>脊椎動物門</t>
  </si>
  <si>
    <t>硬骨魚綱</t>
  </si>
  <si>
    <t>ﾆｼﾝ目</t>
  </si>
  <si>
    <t>ﾆｼﾝ科</t>
  </si>
  <si>
    <t>ｶﾀｸﾁｲﾜｼ科</t>
  </si>
  <si>
    <t>ｳﾊﾞｳｵ目</t>
  </si>
  <si>
    <t>ﾈｽﾞｯﾎﾟ科</t>
  </si>
  <si>
    <t>　　出現種類数</t>
  </si>
  <si>
    <t>3</t>
  </si>
  <si>
    <t>4</t>
  </si>
  <si>
    <t>ｶﾚｲ目</t>
  </si>
  <si>
    <t>ｳｼﾉｼﾀ亜目</t>
  </si>
  <si>
    <t>5</t>
  </si>
  <si>
    <t>6</t>
  </si>
  <si>
    <t>不明卵1</t>
  </si>
  <si>
    <t>7</t>
  </si>
  <si>
    <t>不明卵2</t>
  </si>
  <si>
    <t>8</t>
  </si>
  <si>
    <t>不明卵3</t>
  </si>
  <si>
    <t>卵径および油球径</t>
  </si>
  <si>
    <t>卵径（mm）</t>
  </si>
  <si>
    <t>油球数</t>
  </si>
  <si>
    <t>油球径（mm）</t>
  </si>
  <si>
    <t>備考</t>
  </si>
  <si>
    <t>1</t>
  </si>
  <si>
    <t>出現
箇所数</t>
  </si>
  <si>
    <t>番号</t>
  </si>
  <si>
    <t>単　　　位：個体／1,000㎥</t>
  </si>
  <si>
    <t>調査方法　：改良型丸稚ネット(NGG54)による水平曳き</t>
  </si>
  <si>
    <t>調査点</t>
  </si>
  <si>
    <t>種　名</t>
  </si>
  <si>
    <t>　　合　　　計</t>
  </si>
  <si>
    <t>2</t>
  </si>
  <si>
    <t>9</t>
  </si>
  <si>
    <t>10</t>
  </si>
  <si>
    <t>ﾊﾀﾞｶｲﾜｼ目</t>
  </si>
  <si>
    <t>ｴｿ科</t>
  </si>
  <si>
    <t>不明卵4</t>
  </si>
  <si>
    <t>種名</t>
  </si>
  <si>
    <t>ｳｼﾉｼﾀ亜目(8-2)</t>
  </si>
  <si>
    <t>ｳｼﾉｼﾀ亜目(8-1)</t>
  </si>
  <si>
    <t>不明卵(8-1)</t>
  </si>
  <si>
    <t>不明卵(8-2)</t>
  </si>
  <si>
    <t>不明卵(8-3)</t>
  </si>
  <si>
    <t>不明卵(8-4)</t>
  </si>
  <si>
    <t>調査年月日：平成14年８月27日</t>
  </si>
  <si>
    <t>3'</t>
  </si>
  <si>
    <t>ｻｯﾊﾟ</t>
  </si>
  <si>
    <t>ｶﾀｸﾁｲﾜｼ</t>
  </si>
  <si>
    <t>ｴｿ科</t>
  </si>
  <si>
    <t>ﾈｽﾞｯﾎﾟ科</t>
  </si>
  <si>
    <t>ｳｼﾉｼﾀ亜目1</t>
  </si>
  <si>
    <t>ｳｼﾉｼﾀ亜目2</t>
  </si>
  <si>
    <t>番号</t>
  </si>
  <si>
    <t>合計</t>
  </si>
  <si>
    <t>ｳｼﾉｼﾀ亜目(8-1)</t>
  </si>
  <si>
    <t>ｳｼﾉｼﾀ亜目(8-2)</t>
  </si>
  <si>
    <t>不明卵(8-1)</t>
  </si>
  <si>
    <t>不明卵(8-2)</t>
  </si>
  <si>
    <t>不明卵(8-3)</t>
  </si>
  <si>
    <t>不明卵(8-4)</t>
  </si>
  <si>
    <t>-</t>
  </si>
  <si>
    <t>-</t>
  </si>
  <si>
    <t>2002/08/27</t>
  </si>
  <si>
    <t>ｻｯﾊﾟ</t>
  </si>
  <si>
    <t>ｶﾀｸﾁｲﾜｼ</t>
  </si>
  <si>
    <t>ｴｿ科</t>
  </si>
  <si>
    <t>ﾈｽﾞｯﾎﾟ科</t>
  </si>
  <si>
    <t>0.67-0.78</t>
  </si>
  <si>
    <t>0.91-0.96</t>
  </si>
  <si>
    <t>0.58-0.68</t>
  </si>
  <si>
    <t>0.13-0.16</t>
  </si>
  <si>
    <t>0.68-0.88</t>
  </si>
  <si>
    <t>0.17-0.18</t>
  </si>
  <si>
    <t>0.85-0.90</t>
  </si>
  <si>
    <t>0.12-0.17</t>
  </si>
  <si>
    <t>2.18</t>
  </si>
  <si>
    <t>魚卵出現結果(８月)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</si>
</sst>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;;;"/>
    <numFmt numFmtId="179" formatCode="0.0"/>
    <numFmt numFmtId="180" formatCode="\(0.0\)"/>
    <numFmt numFmtId="181" formatCode="\(\)"/>
    <numFmt numFmtId="182" formatCode="\(#\)"/>
    <numFmt numFmtId="183" formatCode="\(&quot;&quot;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_);[Red]\(0\)"/>
    <numFmt numFmtId="190" formatCode="0.0_ "/>
    <numFmt numFmtId="191" formatCode="0.00_ "/>
    <numFmt numFmtId="192" formatCode="\(#.0\)"/>
    <numFmt numFmtId="193" formatCode="#,##0.0;[Red]\-#,##0.0"/>
  </numFmts>
  <fonts count="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>
      <alignment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9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5" xfId="0" applyFont="1" applyBorder="1" applyAlignment="1" applyProtection="1">
      <alignment horizontal="center"/>
      <protection/>
    </xf>
    <xf numFmtId="49" fontId="1" fillId="0" borderId="9" xfId="0" applyNumberFormat="1" applyFont="1" applyBorder="1" applyAlignment="1">
      <alignment horizontal="right"/>
    </xf>
    <xf numFmtId="0" fontId="1" fillId="0" borderId="7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left"/>
      <protection/>
    </xf>
    <xf numFmtId="0" fontId="1" fillId="0" borderId="8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9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5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38" fontId="1" fillId="0" borderId="9" xfId="17" applyFont="1" applyBorder="1" applyAlignment="1" applyProtection="1">
      <alignment/>
      <protection/>
    </xf>
    <xf numFmtId="38" fontId="1" fillId="0" borderId="4" xfId="17" applyFont="1" applyBorder="1" applyAlignment="1" applyProtection="1">
      <alignment/>
      <protection/>
    </xf>
    <xf numFmtId="38" fontId="1" fillId="0" borderId="12" xfId="17" applyFont="1" applyBorder="1" applyAlignment="1" applyProtection="1">
      <alignment/>
      <protection/>
    </xf>
    <xf numFmtId="38" fontId="1" fillId="0" borderId="0" xfId="17" applyFont="1" applyBorder="1" applyAlignment="1" applyProtection="1">
      <alignment/>
      <protection/>
    </xf>
    <xf numFmtId="38" fontId="1" fillId="0" borderId="0" xfId="17" applyFont="1" applyBorder="1" applyAlignment="1">
      <alignment/>
    </xf>
    <xf numFmtId="38" fontId="1" fillId="0" borderId="10" xfId="17" applyFont="1" applyBorder="1" applyAlignment="1" applyProtection="1">
      <alignment horizontal="center" vertical="center"/>
      <protection/>
    </xf>
    <xf numFmtId="38" fontId="1" fillId="0" borderId="9" xfId="17" applyFont="1" applyBorder="1" applyAlignment="1" applyProtection="1">
      <alignment horizontal="center" wrapText="1"/>
      <protection/>
    </xf>
    <xf numFmtId="38" fontId="1" fillId="0" borderId="12" xfId="17" applyFont="1" applyBorder="1" applyAlignment="1" applyProtection="1">
      <alignment horizontal="right"/>
      <protection/>
    </xf>
    <xf numFmtId="0" fontId="1" fillId="0" borderId="6" xfId="0" applyFont="1" applyBorder="1" applyAlignment="1" applyProtection="1">
      <alignment horizontal="right" vertical="center"/>
      <protection/>
    </xf>
    <xf numFmtId="38" fontId="1" fillId="0" borderId="10" xfId="17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1" xfId="0" applyNumberFormat="1" applyFont="1" applyBorder="1" applyAlignment="1" quotePrefix="1">
      <alignment horizontal="center"/>
    </xf>
    <xf numFmtId="38" fontId="1" fillId="0" borderId="9" xfId="17" applyFont="1" applyFill="1" applyBorder="1" applyAlignment="1" applyProtection="1">
      <alignment/>
      <protection/>
    </xf>
    <xf numFmtId="40" fontId="1" fillId="0" borderId="0" xfId="0" applyNumberFormat="1" applyFont="1" applyBorder="1" applyAlignment="1">
      <alignment/>
    </xf>
    <xf numFmtId="38" fontId="1" fillId="0" borderId="0" xfId="17" applyFont="1" applyBorder="1" applyAlignment="1" applyProtection="1">
      <alignment horizontal="right"/>
      <protection/>
    </xf>
    <xf numFmtId="0" fontId="8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0"/>
  <sheetViews>
    <sheetView tabSelected="1" zoomScale="75" zoomScaleNormal="75" workbookViewId="0" topLeftCell="A1">
      <selection activeCell="A1" sqref="A1"/>
    </sheetView>
  </sheetViews>
  <sheetFormatPr defaultColWidth="10.875" defaultRowHeight="13.5"/>
  <cols>
    <col min="1" max="1" width="5.625" style="4" bestFit="1" customWidth="1"/>
    <col min="2" max="2" width="10.625" style="4" customWidth="1"/>
    <col min="3" max="3" width="9.50390625" style="4" customWidth="1"/>
    <col min="4" max="4" width="9.75390625" style="4" customWidth="1"/>
    <col min="5" max="5" width="11.375" style="4" customWidth="1"/>
    <col min="6" max="6" width="14.50390625" style="4" customWidth="1"/>
    <col min="7" max="11" width="8.00390625" style="4" customWidth="1"/>
    <col min="12" max="12" width="9.00390625" style="4" bestFit="1" customWidth="1"/>
    <col min="13" max="13" width="8.00390625" style="4" bestFit="1" customWidth="1"/>
    <col min="14" max="14" width="3.25390625" style="4" customWidth="1"/>
    <col min="15" max="19" width="8.00390625" style="4" customWidth="1"/>
    <col min="20" max="20" width="7.50390625" style="4" bestFit="1" customWidth="1"/>
    <col min="21" max="16384" width="10.875" style="4" customWidth="1"/>
  </cols>
  <sheetData>
    <row r="2" spans="1:13" ht="21">
      <c r="A2" s="55" t="s">
        <v>78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" spans="8:12" ht="13.5">
      <c r="H4" s="19" t="s">
        <v>46</v>
      </c>
      <c r="L4" s="2"/>
    </row>
    <row r="5" spans="6:14" ht="13.5">
      <c r="F5" s="5"/>
      <c r="G5" s="5"/>
      <c r="H5" s="19" t="s">
        <v>29</v>
      </c>
      <c r="K5" s="5"/>
      <c r="L5" s="5"/>
      <c r="M5" s="5"/>
      <c r="N5" s="5"/>
    </row>
    <row r="6" spans="4:14" ht="13.5">
      <c r="D6" s="22"/>
      <c r="F6" s="14"/>
      <c r="G6" s="1"/>
      <c r="H6" s="20" t="s">
        <v>28</v>
      </c>
      <c r="I6" s="10"/>
      <c r="J6" s="3"/>
      <c r="K6" s="3"/>
      <c r="L6" s="3"/>
      <c r="M6" s="3"/>
      <c r="N6" s="2"/>
    </row>
    <row r="7" spans="1:14" ht="26.25" customHeight="1">
      <c r="A7" s="23" t="s">
        <v>27</v>
      </c>
      <c r="B7" s="24" t="s">
        <v>31</v>
      </c>
      <c r="C7" s="25"/>
      <c r="D7" s="25"/>
      <c r="E7" s="25"/>
      <c r="F7" s="47" t="s">
        <v>30</v>
      </c>
      <c r="G7" s="13" t="s">
        <v>47</v>
      </c>
      <c r="H7" s="15">
        <v>5</v>
      </c>
      <c r="I7" s="15">
        <v>6</v>
      </c>
      <c r="J7" s="15">
        <v>8</v>
      </c>
      <c r="K7" s="15">
        <v>10</v>
      </c>
      <c r="L7" s="15">
        <v>11</v>
      </c>
      <c r="M7" s="21">
        <v>12</v>
      </c>
      <c r="N7" s="17"/>
    </row>
    <row r="8" spans="1:14" ht="13.5">
      <c r="A8" s="26" t="s">
        <v>25</v>
      </c>
      <c r="B8" s="27" t="s">
        <v>1</v>
      </c>
      <c r="C8" s="27" t="s">
        <v>2</v>
      </c>
      <c r="D8" s="27" t="s">
        <v>3</v>
      </c>
      <c r="E8" s="28" t="s">
        <v>4</v>
      </c>
      <c r="F8" s="28" t="s">
        <v>48</v>
      </c>
      <c r="G8" s="39" t="s">
        <v>0</v>
      </c>
      <c r="H8" s="39">
        <v>10</v>
      </c>
      <c r="I8" s="39" t="s">
        <v>0</v>
      </c>
      <c r="J8" s="39" t="s">
        <v>0</v>
      </c>
      <c r="K8" s="39">
        <v>26</v>
      </c>
      <c r="L8" s="39" t="s">
        <v>0</v>
      </c>
      <c r="M8" s="39">
        <v>44</v>
      </c>
      <c r="N8" s="29"/>
    </row>
    <row r="9" spans="1:14" ht="13.5">
      <c r="A9" s="26" t="s">
        <v>33</v>
      </c>
      <c r="B9" s="30"/>
      <c r="C9" s="30"/>
      <c r="D9" s="31"/>
      <c r="E9" s="28" t="s">
        <v>5</v>
      </c>
      <c r="F9" s="28" t="s">
        <v>49</v>
      </c>
      <c r="G9" s="39">
        <v>1281</v>
      </c>
      <c r="H9" s="39">
        <v>18</v>
      </c>
      <c r="I9" s="39">
        <v>7739</v>
      </c>
      <c r="J9" s="39">
        <v>83</v>
      </c>
      <c r="K9" s="39">
        <v>415</v>
      </c>
      <c r="L9" s="39">
        <v>90113</v>
      </c>
      <c r="M9" s="39">
        <v>22874</v>
      </c>
      <c r="N9" s="29"/>
    </row>
    <row r="10" spans="1:14" ht="13.5">
      <c r="A10" s="26" t="s">
        <v>9</v>
      </c>
      <c r="B10" s="30"/>
      <c r="C10" s="30"/>
      <c r="D10" s="32" t="s">
        <v>36</v>
      </c>
      <c r="E10" s="32" t="s">
        <v>37</v>
      </c>
      <c r="F10" s="28" t="s">
        <v>50</v>
      </c>
      <c r="G10" s="39" t="s">
        <v>0</v>
      </c>
      <c r="H10" s="39" t="s">
        <v>0</v>
      </c>
      <c r="I10" s="39" t="s">
        <v>0</v>
      </c>
      <c r="J10" s="39" t="s">
        <v>0</v>
      </c>
      <c r="K10" s="39" t="s">
        <v>0</v>
      </c>
      <c r="L10" s="39" t="s">
        <v>0</v>
      </c>
      <c r="M10" s="39" t="s">
        <v>0</v>
      </c>
      <c r="N10" s="29"/>
    </row>
    <row r="11" spans="1:14" ht="13.5">
      <c r="A11" s="26" t="s">
        <v>10</v>
      </c>
      <c r="B11" s="30"/>
      <c r="C11" s="30"/>
      <c r="D11" s="32" t="s">
        <v>6</v>
      </c>
      <c r="E11" s="32" t="s">
        <v>7</v>
      </c>
      <c r="F11" s="28" t="s">
        <v>51</v>
      </c>
      <c r="G11" s="39" t="s">
        <v>0</v>
      </c>
      <c r="H11" s="39" t="s">
        <v>0</v>
      </c>
      <c r="I11" s="39">
        <v>19</v>
      </c>
      <c r="J11" s="39" t="s">
        <v>0</v>
      </c>
      <c r="K11" s="39" t="s">
        <v>0</v>
      </c>
      <c r="L11" s="39" t="s">
        <v>0</v>
      </c>
      <c r="M11" s="39">
        <v>1064</v>
      </c>
      <c r="N11" s="29"/>
    </row>
    <row r="12" spans="1:14" ht="13.5">
      <c r="A12" s="26" t="s">
        <v>13</v>
      </c>
      <c r="B12" s="30"/>
      <c r="C12" s="30"/>
      <c r="D12" s="49" t="s">
        <v>11</v>
      </c>
      <c r="E12" s="49" t="s">
        <v>12</v>
      </c>
      <c r="F12" s="28" t="s">
        <v>52</v>
      </c>
      <c r="G12" s="39" t="s">
        <v>0</v>
      </c>
      <c r="H12" s="39" t="s">
        <v>0</v>
      </c>
      <c r="I12" s="39" t="s">
        <v>0</v>
      </c>
      <c r="J12" s="39" t="s">
        <v>0</v>
      </c>
      <c r="K12" s="39">
        <v>2</v>
      </c>
      <c r="L12" s="39" t="s">
        <v>0</v>
      </c>
      <c r="M12" s="39">
        <v>418</v>
      </c>
      <c r="N12" s="29"/>
    </row>
    <row r="13" spans="1:14" ht="13.5">
      <c r="A13" s="26" t="s">
        <v>14</v>
      </c>
      <c r="B13" s="30"/>
      <c r="C13" s="30"/>
      <c r="D13" s="49"/>
      <c r="E13" s="49"/>
      <c r="F13" s="28" t="s">
        <v>53</v>
      </c>
      <c r="G13" s="39" t="s">
        <v>0</v>
      </c>
      <c r="H13" s="39" t="s">
        <v>0</v>
      </c>
      <c r="I13" s="39" t="s">
        <v>0</v>
      </c>
      <c r="J13" s="39" t="s">
        <v>0</v>
      </c>
      <c r="K13" s="39" t="s">
        <v>0</v>
      </c>
      <c r="L13" s="39" t="s">
        <v>0</v>
      </c>
      <c r="M13" s="39" t="s">
        <v>0</v>
      </c>
      <c r="N13" s="29"/>
    </row>
    <row r="14" spans="1:14" ht="13.5">
      <c r="A14" s="26" t="s">
        <v>16</v>
      </c>
      <c r="B14" s="30"/>
      <c r="C14" s="30"/>
      <c r="D14" s="49"/>
      <c r="E14" s="49"/>
      <c r="F14" s="28" t="s">
        <v>15</v>
      </c>
      <c r="G14" s="39">
        <v>578</v>
      </c>
      <c r="H14" s="39">
        <v>732</v>
      </c>
      <c r="I14" s="39">
        <v>759</v>
      </c>
      <c r="J14" s="39">
        <v>228</v>
      </c>
      <c r="K14" s="39">
        <v>1620</v>
      </c>
      <c r="L14" s="39">
        <v>759</v>
      </c>
      <c r="M14" s="39">
        <v>34204</v>
      </c>
      <c r="N14" s="29"/>
    </row>
    <row r="15" spans="1:14" ht="13.5">
      <c r="A15" s="26" t="s">
        <v>18</v>
      </c>
      <c r="B15" s="30"/>
      <c r="C15" s="30"/>
      <c r="D15" s="49"/>
      <c r="E15" s="49"/>
      <c r="F15" s="28" t="s">
        <v>17</v>
      </c>
      <c r="G15" s="39">
        <v>984</v>
      </c>
      <c r="H15" s="39">
        <v>49</v>
      </c>
      <c r="I15" s="39">
        <v>148</v>
      </c>
      <c r="J15" s="39">
        <v>75</v>
      </c>
      <c r="K15" s="39">
        <v>107</v>
      </c>
      <c r="L15" s="39" t="s">
        <v>0</v>
      </c>
      <c r="M15" s="39">
        <v>13624</v>
      </c>
      <c r="N15" s="29"/>
    </row>
    <row r="16" spans="1:14" ht="13.5">
      <c r="A16" s="26" t="s">
        <v>34</v>
      </c>
      <c r="B16" s="30"/>
      <c r="C16" s="30"/>
      <c r="D16" s="49"/>
      <c r="E16" s="49"/>
      <c r="F16" s="28" t="s">
        <v>19</v>
      </c>
      <c r="G16" s="39" t="s">
        <v>0</v>
      </c>
      <c r="H16" s="39" t="s">
        <v>0</v>
      </c>
      <c r="I16" s="39" t="s">
        <v>0</v>
      </c>
      <c r="J16" s="39" t="s">
        <v>0</v>
      </c>
      <c r="K16" s="39">
        <v>5</v>
      </c>
      <c r="L16" s="39" t="s">
        <v>0</v>
      </c>
      <c r="M16" s="39" t="s">
        <v>0</v>
      </c>
      <c r="N16" s="29"/>
    </row>
    <row r="17" spans="1:14" ht="13.5">
      <c r="A17" s="26" t="s">
        <v>35</v>
      </c>
      <c r="B17" s="31"/>
      <c r="C17" s="31"/>
      <c r="D17" s="33"/>
      <c r="E17" s="33"/>
      <c r="F17" s="28" t="s">
        <v>38</v>
      </c>
      <c r="G17" s="39" t="s">
        <v>0</v>
      </c>
      <c r="H17" s="39" t="s">
        <v>0</v>
      </c>
      <c r="I17" s="39" t="s">
        <v>0</v>
      </c>
      <c r="J17" s="39" t="s">
        <v>0</v>
      </c>
      <c r="K17" s="39" t="s">
        <v>0</v>
      </c>
      <c r="L17" s="39" t="s">
        <v>0</v>
      </c>
      <c r="M17" s="39" t="s">
        <v>0</v>
      </c>
      <c r="N17" s="29"/>
    </row>
    <row r="18" spans="1:14" ht="13.5">
      <c r="A18" s="7"/>
      <c r="B18" s="8"/>
      <c r="C18" s="8"/>
      <c r="D18" s="11"/>
      <c r="E18" s="11" t="s">
        <v>32</v>
      </c>
      <c r="F18" s="12"/>
      <c r="G18" s="40">
        <f aca="true" t="shared" si="0" ref="G18:M18">SUM(G8:G17)</f>
        <v>2843</v>
      </c>
      <c r="H18" s="40">
        <f t="shared" si="0"/>
        <v>809</v>
      </c>
      <c r="I18" s="40">
        <f t="shared" si="0"/>
        <v>8665</v>
      </c>
      <c r="J18" s="40">
        <f t="shared" si="0"/>
        <v>386</v>
      </c>
      <c r="K18" s="40">
        <f t="shared" si="0"/>
        <v>2175</v>
      </c>
      <c r="L18" s="40">
        <f t="shared" si="0"/>
        <v>90872</v>
      </c>
      <c r="M18" s="41">
        <f t="shared" si="0"/>
        <v>72228</v>
      </c>
      <c r="N18" s="18"/>
    </row>
    <row r="19" spans="1:14" ht="13.5">
      <c r="A19" s="9"/>
      <c r="B19" s="10"/>
      <c r="C19" s="10"/>
      <c r="D19" s="11"/>
      <c r="E19" s="11" t="s">
        <v>8</v>
      </c>
      <c r="F19" s="12"/>
      <c r="G19" s="40">
        <f>COUNT(G8:G17)</f>
        <v>3</v>
      </c>
      <c r="H19" s="40">
        <f aca="true" t="shared" si="1" ref="H19:M19">COUNT(H8:H17)</f>
        <v>4</v>
      </c>
      <c r="I19" s="40">
        <f t="shared" si="1"/>
        <v>4</v>
      </c>
      <c r="J19" s="40">
        <f t="shared" si="1"/>
        <v>3</v>
      </c>
      <c r="K19" s="40">
        <f t="shared" si="1"/>
        <v>6</v>
      </c>
      <c r="L19" s="40">
        <f t="shared" si="1"/>
        <v>2</v>
      </c>
      <c r="M19" s="41">
        <f t="shared" si="1"/>
        <v>6</v>
      </c>
      <c r="N19" s="18"/>
    </row>
    <row r="20" spans="1:14" ht="13.5">
      <c r="A20" s="5"/>
      <c r="B20" s="5"/>
      <c r="C20" s="5"/>
      <c r="D20" s="5"/>
      <c r="E20" s="5"/>
      <c r="F20" s="6"/>
      <c r="G20" s="42"/>
      <c r="H20" s="42"/>
      <c r="I20" s="42"/>
      <c r="J20" s="42"/>
      <c r="K20" s="42"/>
      <c r="L20" s="42"/>
      <c r="M20" s="42"/>
      <c r="N20" s="16"/>
    </row>
    <row r="21" spans="7:13" s="5" customFormat="1" ht="13.5">
      <c r="G21" s="43"/>
      <c r="H21" s="43"/>
      <c r="I21" s="43"/>
      <c r="J21" s="43"/>
      <c r="K21" s="43"/>
      <c r="L21" s="43"/>
      <c r="M21" s="43"/>
    </row>
    <row r="22" spans="1:13" s="5" customFormat="1" ht="27">
      <c r="A22" s="23" t="s">
        <v>54</v>
      </c>
      <c r="B22" s="24" t="s">
        <v>31</v>
      </c>
      <c r="C22" s="25"/>
      <c r="D22" s="25"/>
      <c r="E22" s="25"/>
      <c r="F22" s="47" t="s">
        <v>30</v>
      </c>
      <c r="G22" s="44">
        <v>13</v>
      </c>
      <c r="H22" s="44">
        <v>15</v>
      </c>
      <c r="I22" s="44">
        <v>17</v>
      </c>
      <c r="J22" s="44">
        <v>18</v>
      </c>
      <c r="K22" s="44">
        <v>19</v>
      </c>
      <c r="L22" s="48" t="s">
        <v>55</v>
      </c>
      <c r="M22" s="45" t="s">
        <v>26</v>
      </c>
    </row>
    <row r="23" spans="1:17" s="5" customFormat="1" ht="13.5">
      <c r="A23" s="26" t="s">
        <v>25</v>
      </c>
      <c r="B23" s="27" t="s">
        <v>1</v>
      </c>
      <c r="C23" s="27" t="s">
        <v>2</v>
      </c>
      <c r="D23" s="27" t="s">
        <v>3</v>
      </c>
      <c r="E23" s="28" t="s">
        <v>4</v>
      </c>
      <c r="F23" s="28" t="s">
        <v>48</v>
      </c>
      <c r="G23" s="52" t="s">
        <v>0</v>
      </c>
      <c r="H23" s="52">
        <v>490</v>
      </c>
      <c r="I23" s="52">
        <v>380</v>
      </c>
      <c r="J23" s="52">
        <v>21</v>
      </c>
      <c r="K23" s="52">
        <v>392</v>
      </c>
      <c r="L23" s="39">
        <f>SUM(G8:M8,G23:K23)</f>
        <v>1363</v>
      </c>
      <c r="M23" s="39">
        <f>COUNT(G8:M8,G23:K23)</f>
        <v>7</v>
      </c>
      <c r="P23" s="53"/>
      <c r="Q23" s="6"/>
    </row>
    <row r="24" spans="1:17" s="5" customFormat="1" ht="13.5">
      <c r="A24" s="26" t="s">
        <v>33</v>
      </c>
      <c r="B24" s="30"/>
      <c r="C24" s="30"/>
      <c r="D24" s="31"/>
      <c r="E24" s="28" t="s">
        <v>5</v>
      </c>
      <c r="F24" s="28" t="s">
        <v>49</v>
      </c>
      <c r="G24" s="52">
        <v>642</v>
      </c>
      <c r="H24" s="52">
        <v>64453</v>
      </c>
      <c r="I24" s="52">
        <v>70818</v>
      </c>
      <c r="J24" s="52">
        <v>4155</v>
      </c>
      <c r="K24" s="52">
        <v>54267</v>
      </c>
      <c r="L24" s="39">
        <f aca="true" t="shared" si="2" ref="L24:L32">SUM(G9:M9,G24:K24)</f>
        <v>316858</v>
      </c>
      <c r="M24" s="39">
        <f aca="true" t="shared" si="3" ref="M24:M32">COUNT(G9:M9,G24:K24)</f>
        <v>12</v>
      </c>
      <c r="P24" s="53"/>
      <c r="Q24" s="6"/>
    </row>
    <row r="25" spans="1:17" s="5" customFormat="1" ht="13.5">
      <c r="A25" s="26" t="s">
        <v>9</v>
      </c>
      <c r="B25" s="30"/>
      <c r="C25" s="30"/>
      <c r="D25" s="32" t="s">
        <v>36</v>
      </c>
      <c r="E25" s="32" t="s">
        <v>37</v>
      </c>
      <c r="F25" s="28" t="s">
        <v>50</v>
      </c>
      <c r="G25" s="52" t="s">
        <v>0</v>
      </c>
      <c r="H25" s="52" t="s">
        <v>0</v>
      </c>
      <c r="I25" s="52" t="s">
        <v>0</v>
      </c>
      <c r="J25" s="52">
        <v>3</v>
      </c>
      <c r="K25" s="52" t="s">
        <v>0</v>
      </c>
      <c r="L25" s="39">
        <f t="shared" si="2"/>
        <v>3</v>
      </c>
      <c r="M25" s="39">
        <f t="shared" si="3"/>
        <v>1</v>
      </c>
      <c r="P25" s="53"/>
      <c r="Q25" s="6"/>
    </row>
    <row r="26" spans="1:17" s="5" customFormat="1" ht="13.5">
      <c r="A26" s="26" t="s">
        <v>10</v>
      </c>
      <c r="B26" s="30"/>
      <c r="C26" s="30"/>
      <c r="D26" s="32" t="s">
        <v>6</v>
      </c>
      <c r="E26" s="32" t="s">
        <v>7</v>
      </c>
      <c r="F26" s="28" t="s">
        <v>51</v>
      </c>
      <c r="G26" s="52" t="s">
        <v>0</v>
      </c>
      <c r="H26" s="52" t="s">
        <v>0</v>
      </c>
      <c r="I26" s="52">
        <v>214</v>
      </c>
      <c r="J26" s="52">
        <v>9077</v>
      </c>
      <c r="K26" s="52">
        <v>3</v>
      </c>
      <c r="L26" s="39">
        <f t="shared" si="2"/>
        <v>10377</v>
      </c>
      <c r="M26" s="39">
        <f t="shared" si="3"/>
        <v>5</v>
      </c>
      <c r="P26" s="53"/>
      <c r="Q26" s="6"/>
    </row>
    <row r="27" spans="1:17" s="5" customFormat="1" ht="13.5">
      <c r="A27" s="26" t="s">
        <v>13</v>
      </c>
      <c r="B27" s="30"/>
      <c r="C27" s="30"/>
      <c r="D27" s="49" t="s">
        <v>11</v>
      </c>
      <c r="E27" s="49" t="s">
        <v>12</v>
      </c>
      <c r="F27" s="28" t="s">
        <v>56</v>
      </c>
      <c r="G27" s="52" t="s">
        <v>0</v>
      </c>
      <c r="H27" s="52" t="s">
        <v>0</v>
      </c>
      <c r="I27" s="52">
        <v>633</v>
      </c>
      <c r="J27" s="52">
        <v>12223</v>
      </c>
      <c r="K27" s="52">
        <v>492</v>
      </c>
      <c r="L27" s="39">
        <f t="shared" si="2"/>
        <v>13768</v>
      </c>
      <c r="M27" s="39">
        <f t="shared" si="3"/>
        <v>5</v>
      </c>
      <c r="P27" s="53"/>
      <c r="Q27" s="6"/>
    </row>
    <row r="28" spans="1:17" s="5" customFormat="1" ht="13.5">
      <c r="A28" s="26" t="s">
        <v>14</v>
      </c>
      <c r="B28" s="30"/>
      <c r="C28" s="30"/>
      <c r="D28" s="49"/>
      <c r="E28" s="49"/>
      <c r="F28" s="28" t="s">
        <v>57</v>
      </c>
      <c r="G28" s="52" t="s">
        <v>0</v>
      </c>
      <c r="H28" s="52" t="s">
        <v>0</v>
      </c>
      <c r="I28" s="52" t="s">
        <v>0</v>
      </c>
      <c r="J28" s="52">
        <v>741</v>
      </c>
      <c r="K28" s="52">
        <v>742</v>
      </c>
      <c r="L28" s="39">
        <f t="shared" si="2"/>
        <v>1483</v>
      </c>
      <c r="M28" s="39">
        <f t="shared" si="3"/>
        <v>2</v>
      </c>
      <c r="P28" s="53"/>
      <c r="Q28" s="6"/>
    </row>
    <row r="29" spans="1:17" s="5" customFormat="1" ht="13.5">
      <c r="A29" s="26" t="s">
        <v>16</v>
      </c>
      <c r="B29" s="30"/>
      <c r="C29" s="30"/>
      <c r="D29" s="49"/>
      <c r="E29" s="49"/>
      <c r="F29" s="28" t="s">
        <v>58</v>
      </c>
      <c r="G29" s="52">
        <v>7157</v>
      </c>
      <c r="H29" s="52">
        <v>1838</v>
      </c>
      <c r="I29" s="52">
        <v>1286</v>
      </c>
      <c r="J29" s="52">
        <v>107036</v>
      </c>
      <c r="K29" s="52">
        <v>15736</v>
      </c>
      <c r="L29" s="39">
        <f t="shared" si="2"/>
        <v>171933</v>
      </c>
      <c r="M29" s="39">
        <f t="shared" si="3"/>
        <v>12</v>
      </c>
      <c r="P29" s="53"/>
      <c r="Q29" s="6"/>
    </row>
    <row r="30" spans="1:17" s="5" customFormat="1" ht="13.5">
      <c r="A30" s="26" t="s">
        <v>18</v>
      </c>
      <c r="B30" s="30"/>
      <c r="C30" s="30"/>
      <c r="D30" s="49"/>
      <c r="E30" s="49"/>
      <c r="F30" s="28" t="s">
        <v>59</v>
      </c>
      <c r="G30" s="52">
        <v>346</v>
      </c>
      <c r="H30" s="52">
        <v>1606</v>
      </c>
      <c r="I30" s="52">
        <v>15682</v>
      </c>
      <c r="J30" s="52">
        <v>18804</v>
      </c>
      <c r="K30" s="52">
        <v>9799</v>
      </c>
      <c r="L30" s="39">
        <f t="shared" si="2"/>
        <v>61224</v>
      </c>
      <c r="M30" s="39">
        <f t="shared" si="3"/>
        <v>11</v>
      </c>
      <c r="P30" s="53"/>
      <c r="Q30" s="6"/>
    </row>
    <row r="31" spans="1:17" s="5" customFormat="1" ht="13.5">
      <c r="A31" s="26" t="s">
        <v>34</v>
      </c>
      <c r="B31" s="30"/>
      <c r="C31" s="30"/>
      <c r="D31" s="49"/>
      <c r="E31" s="49"/>
      <c r="F31" s="28" t="s">
        <v>60</v>
      </c>
      <c r="G31" s="52">
        <v>49</v>
      </c>
      <c r="H31" s="52">
        <v>3</v>
      </c>
      <c r="I31" s="52" t="s">
        <v>0</v>
      </c>
      <c r="J31" s="52" t="s">
        <v>0</v>
      </c>
      <c r="K31" s="52">
        <v>3</v>
      </c>
      <c r="L31" s="39">
        <f t="shared" si="2"/>
        <v>60</v>
      </c>
      <c r="M31" s="39">
        <f t="shared" si="3"/>
        <v>4</v>
      </c>
      <c r="P31" s="53"/>
      <c r="Q31" s="6"/>
    </row>
    <row r="32" spans="1:17" s="5" customFormat="1" ht="13.5">
      <c r="A32" s="26" t="s">
        <v>35</v>
      </c>
      <c r="B32" s="31"/>
      <c r="C32" s="31"/>
      <c r="D32" s="33"/>
      <c r="E32" s="33"/>
      <c r="F32" s="28" t="s">
        <v>61</v>
      </c>
      <c r="G32" s="52" t="s">
        <v>0</v>
      </c>
      <c r="H32" s="52" t="s">
        <v>0</v>
      </c>
      <c r="I32" s="52" t="s">
        <v>0</v>
      </c>
      <c r="J32" s="52">
        <v>3</v>
      </c>
      <c r="K32" s="52" t="s">
        <v>0</v>
      </c>
      <c r="L32" s="39">
        <f t="shared" si="2"/>
        <v>3</v>
      </c>
      <c r="M32" s="39">
        <f t="shared" si="3"/>
        <v>1</v>
      </c>
      <c r="P32" s="53"/>
      <c r="Q32" s="6"/>
    </row>
    <row r="33" spans="1:15" s="5" customFormat="1" ht="13.5">
      <c r="A33" s="7"/>
      <c r="B33" s="8"/>
      <c r="C33" s="8"/>
      <c r="D33" s="11"/>
      <c r="E33" s="11" t="s">
        <v>32</v>
      </c>
      <c r="F33" s="12"/>
      <c r="G33" s="40">
        <f aca="true" t="shared" si="4" ref="G33:L33">SUM(G23:G32)</f>
        <v>8194</v>
      </c>
      <c r="H33" s="40">
        <f t="shared" si="4"/>
        <v>68390</v>
      </c>
      <c r="I33" s="40">
        <f t="shared" si="4"/>
        <v>89013</v>
      </c>
      <c r="J33" s="40">
        <f t="shared" si="4"/>
        <v>152063</v>
      </c>
      <c r="K33" s="40">
        <f t="shared" si="4"/>
        <v>81434</v>
      </c>
      <c r="L33" s="40">
        <f t="shared" si="4"/>
        <v>577072</v>
      </c>
      <c r="M33" s="46" t="s">
        <v>62</v>
      </c>
      <c r="O33" s="16"/>
    </row>
    <row r="34" spans="1:13" s="5" customFormat="1" ht="13.5">
      <c r="A34" s="9"/>
      <c r="B34" s="10"/>
      <c r="C34" s="10"/>
      <c r="D34" s="11"/>
      <c r="E34" s="11" t="s">
        <v>8</v>
      </c>
      <c r="F34" s="12"/>
      <c r="G34" s="40">
        <f aca="true" t="shared" si="5" ref="G34:L34">COUNT(G23:G32)</f>
        <v>4</v>
      </c>
      <c r="H34" s="40">
        <f t="shared" si="5"/>
        <v>5</v>
      </c>
      <c r="I34" s="40">
        <f t="shared" si="5"/>
        <v>6</v>
      </c>
      <c r="J34" s="40">
        <f t="shared" si="5"/>
        <v>9</v>
      </c>
      <c r="K34" s="40">
        <f t="shared" si="5"/>
        <v>8</v>
      </c>
      <c r="L34" s="40">
        <f t="shared" si="5"/>
        <v>10</v>
      </c>
      <c r="M34" s="46" t="s">
        <v>63</v>
      </c>
    </row>
    <row r="35" spans="6:13" s="5" customFormat="1" ht="13.5">
      <c r="F35" s="6"/>
      <c r="G35" s="42"/>
      <c r="H35" s="42"/>
      <c r="I35" s="42"/>
      <c r="J35" s="42"/>
      <c r="K35" s="42"/>
      <c r="L35" s="42"/>
      <c r="M35" s="54"/>
    </row>
    <row r="36" spans="1:18" s="5" customFormat="1" ht="13.5">
      <c r="A36" s="4"/>
      <c r="B36" s="4"/>
      <c r="C36" s="4"/>
      <c r="D36" s="22"/>
      <c r="E36" s="4"/>
      <c r="F36" s="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2:15" ht="13.5">
      <c r="B37" s="1"/>
      <c r="C37" s="34" t="s">
        <v>20</v>
      </c>
      <c r="D37" s="34"/>
      <c r="E37" s="34"/>
      <c r="F37" s="1"/>
      <c r="I37" s="34"/>
      <c r="J37" s="2"/>
      <c r="K37" s="2"/>
      <c r="L37" s="2"/>
      <c r="M37" s="2"/>
      <c r="N37" s="2"/>
      <c r="O37" s="2"/>
    </row>
    <row r="38" spans="2:8" ht="13.5">
      <c r="B38" s="1"/>
      <c r="C38" s="34"/>
      <c r="D38" s="34"/>
      <c r="E38" s="34"/>
      <c r="F38" s="35" t="s">
        <v>64</v>
      </c>
      <c r="G38" s="10"/>
      <c r="H38" s="10"/>
    </row>
    <row r="39" spans="1:8" ht="13.5">
      <c r="A39" s="36" t="s">
        <v>39</v>
      </c>
      <c r="B39" s="36"/>
      <c r="C39" s="36" t="s">
        <v>21</v>
      </c>
      <c r="D39" s="36" t="s">
        <v>22</v>
      </c>
      <c r="E39" s="36" t="s">
        <v>23</v>
      </c>
      <c r="F39" s="36" t="s">
        <v>24</v>
      </c>
      <c r="G39" s="11"/>
      <c r="H39" s="11"/>
    </row>
    <row r="40" spans="1:6" ht="13.5">
      <c r="A40" s="14" t="s">
        <v>65</v>
      </c>
      <c r="B40" s="14"/>
      <c r="C40" s="34"/>
      <c r="D40" s="34"/>
      <c r="E40" s="34"/>
      <c r="F40" s="1"/>
    </row>
    <row r="41" spans="1:6" ht="13.5">
      <c r="A41" s="50" t="s">
        <v>66</v>
      </c>
      <c r="B41" s="50"/>
      <c r="C41" s="34"/>
      <c r="D41" s="34"/>
      <c r="E41" s="34"/>
      <c r="F41" s="1"/>
    </row>
    <row r="42" spans="1:6" ht="13.5">
      <c r="A42" s="50" t="s">
        <v>67</v>
      </c>
      <c r="B42" s="50"/>
      <c r="C42" s="34"/>
      <c r="D42" s="34"/>
      <c r="E42" s="34"/>
      <c r="F42" s="1"/>
    </row>
    <row r="43" spans="1:6" ht="13.5">
      <c r="A43" s="50" t="s">
        <v>68</v>
      </c>
      <c r="B43" s="50"/>
      <c r="C43" s="34"/>
      <c r="D43" s="34"/>
      <c r="E43" s="34"/>
      <c r="F43" s="1"/>
    </row>
    <row r="44" spans="1:6" ht="13.5">
      <c r="A44" s="50" t="s">
        <v>41</v>
      </c>
      <c r="B44" s="50"/>
      <c r="C44" s="34" t="s">
        <v>69</v>
      </c>
      <c r="D44" s="34"/>
      <c r="E44" s="34"/>
      <c r="F44" s="1"/>
    </row>
    <row r="45" spans="1:6" ht="13.5">
      <c r="A45" s="14" t="s">
        <v>40</v>
      </c>
      <c r="B45" s="14"/>
      <c r="C45" s="34" t="s">
        <v>70</v>
      </c>
      <c r="D45" s="34"/>
      <c r="E45" s="34"/>
      <c r="F45" s="1"/>
    </row>
    <row r="46" spans="1:6" ht="13.5">
      <c r="A46" s="14" t="s">
        <v>42</v>
      </c>
      <c r="B46" s="14"/>
      <c r="C46" s="34" t="s">
        <v>71</v>
      </c>
      <c r="D46" s="34" t="s">
        <v>25</v>
      </c>
      <c r="E46" s="34" t="s">
        <v>72</v>
      </c>
      <c r="F46" s="1"/>
    </row>
    <row r="47" spans="1:6" ht="13.5">
      <c r="A47" s="14" t="s">
        <v>43</v>
      </c>
      <c r="B47" s="14"/>
      <c r="C47" s="34" t="s">
        <v>73</v>
      </c>
      <c r="D47" s="34" t="s">
        <v>25</v>
      </c>
      <c r="E47" s="34" t="s">
        <v>74</v>
      </c>
      <c r="F47" s="1"/>
    </row>
    <row r="48" spans="1:6" ht="13.5">
      <c r="A48" s="14" t="s">
        <v>44</v>
      </c>
      <c r="B48" s="14"/>
      <c r="C48" s="34" t="s">
        <v>75</v>
      </c>
      <c r="D48" s="34" t="s">
        <v>25</v>
      </c>
      <c r="E48" s="34" t="s">
        <v>76</v>
      </c>
      <c r="F48" s="1"/>
    </row>
    <row r="49" spans="1:8" ht="13.5">
      <c r="A49" s="38" t="s">
        <v>45</v>
      </c>
      <c r="B49" s="38"/>
      <c r="C49" s="37" t="s">
        <v>77</v>
      </c>
      <c r="D49" s="51" t="s">
        <v>63</v>
      </c>
      <c r="E49" s="51" t="s">
        <v>63</v>
      </c>
      <c r="F49" s="38"/>
      <c r="G49" s="10"/>
      <c r="H49" s="10"/>
    </row>
    <row r="50" spans="2:6" ht="13.5">
      <c r="B50" s="14"/>
      <c r="C50" s="34"/>
      <c r="D50" s="34"/>
      <c r="E50" s="34"/>
      <c r="F50" s="1"/>
    </row>
  </sheetData>
  <mergeCells count="1">
    <mergeCell ref="A2:M2"/>
  </mergeCells>
  <printOptions/>
  <pageMargins left="0.92" right="0.17" top="1.1811023622047245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環境科学部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kuroki</dc:creator>
  <cp:keywords/>
  <dc:description/>
  <cp:lastModifiedBy>keita</cp:lastModifiedBy>
  <cp:lastPrinted>2003-03-19T09:33:49Z</cp:lastPrinted>
  <dcterms:created xsi:type="dcterms:W3CDTF">2001-09-12T07:13:05Z</dcterms:created>
  <dcterms:modified xsi:type="dcterms:W3CDTF">2003-08-22T07:30:41Z</dcterms:modified>
  <cp:category/>
  <cp:version/>
  <cp:contentType/>
  <cp:contentStatus/>
</cp:coreProperties>
</file>