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120" windowHeight="4590" activeTab="0"/>
  </bookViews>
  <sheets>
    <sheet name="E0305" sheetId="1" r:id="rId1"/>
  </sheets>
  <definedNames>
    <definedName name="_xlnm.Print_Area" localSheetId="0">'E0305'!$A$2:$M$56</definedName>
    <definedName name="_xlnm.Print_Titles" localSheetId="0">'E0305'!$F:$F</definedName>
  </definedNames>
  <calcPr fullCalcOnLoad="1"/>
</workbook>
</file>

<file path=xl/sharedStrings.xml><?xml version="1.0" encoding="utf-8"?>
<sst xmlns="http://schemas.openxmlformats.org/spreadsheetml/2006/main" count="222" uniqueCount="98">
  <si>
    <t/>
  </si>
  <si>
    <t>脊椎動物門</t>
  </si>
  <si>
    <t>硬骨魚綱</t>
  </si>
  <si>
    <t>ｳﾊﾞｳｵ目</t>
  </si>
  <si>
    <t>ﾈｽﾞｯﾎﾟ科</t>
  </si>
  <si>
    <t>3</t>
  </si>
  <si>
    <t>4</t>
  </si>
  <si>
    <t>1</t>
  </si>
  <si>
    <t>出現
箇所数</t>
  </si>
  <si>
    <t>2</t>
  </si>
  <si>
    <t>5</t>
  </si>
  <si>
    <t>　　合　　　計</t>
  </si>
  <si>
    <t>　　出現種類数</t>
  </si>
  <si>
    <t>番号</t>
  </si>
  <si>
    <t>種　名</t>
  </si>
  <si>
    <t>調査点</t>
  </si>
  <si>
    <t>合計</t>
  </si>
  <si>
    <t>-</t>
  </si>
  <si>
    <t>卵径および油球径</t>
  </si>
  <si>
    <t>種名</t>
  </si>
  <si>
    <t>卵径（mm）</t>
  </si>
  <si>
    <t>油球数</t>
  </si>
  <si>
    <t>油球径（mm）</t>
  </si>
  <si>
    <t>備考</t>
  </si>
  <si>
    <t>3'</t>
  </si>
  <si>
    <t>調査方法　：改良型丸稚ネット(NGG54)による水平曳き</t>
  </si>
  <si>
    <t>ﾆｼﾝ目</t>
  </si>
  <si>
    <t>ﾆｼﾝ科</t>
  </si>
  <si>
    <t>ｶﾀｸﾁｲﾜｼ科</t>
  </si>
  <si>
    <t>ｽｽﾞｷ目</t>
  </si>
  <si>
    <t>ﾎﾞﾗ科</t>
  </si>
  <si>
    <t>ﾈｽﾞｯﾎﾟ科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</si>
  <si>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</si>
  <si>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</si>
  <si>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</si>
  <si>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</si>
  <si>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</si>
  <si>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</si>
  <si>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</si>
  <si>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</si>
  <si>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</si>
  <si>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ｶﾚｲ目</t>
  </si>
  <si>
    <t>ｻｻｳｼﾉｼﾀ科</t>
  </si>
  <si>
    <t>ｳｼﾉｼﾀ亜目</t>
  </si>
  <si>
    <t>ﾏｲﾜｼ</t>
  </si>
  <si>
    <t>ｻｯﾊﾟ</t>
  </si>
  <si>
    <t>ｺﾉｼﾛ</t>
  </si>
  <si>
    <t>ｶﾀｸﾁｲﾜｼ</t>
  </si>
  <si>
    <t>ﾎﾞﾗ科</t>
  </si>
  <si>
    <t>ｻｻｳｼﾉｼﾀ科</t>
  </si>
  <si>
    <t>ﾎﾞﾗ科</t>
  </si>
  <si>
    <t>0.83-0.91</t>
  </si>
  <si>
    <t>ﾈｽﾞｯﾎﾟ科</t>
  </si>
  <si>
    <t>0.59-0.75</t>
  </si>
  <si>
    <t>ｻｻｳｼﾉｼﾀ科</t>
  </si>
  <si>
    <t>1.64</t>
  </si>
  <si>
    <t>0.93-0.99</t>
  </si>
  <si>
    <t>0.60-0.65</t>
  </si>
  <si>
    <t>1</t>
  </si>
  <si>
    <t>0.13</t>
  </si>
  <si>
    <t>0.63-0.72</t>
  </si>
  <si>
    <t>0.15-0.16</t>
  </si>
  <si>
    <t>タイ型1が含まれる</t>
  </si>
  <si>
    <t>0.71-0.83</t>
  </si>
  <si>
    <t>1</t>
  </si>
  <si>
    <t>0.18-0.20</t>
  </si>
  <si>
    <t>タイ型2が含まれる</t>
  </si>
  <si>
    <t>0.85-0.88</t>
  </si>
  <si>
    <t>タイ型3が含まれる</t>
  </si>
  <si>
    <t>0.89-0.95</t>
  </si>
  <si>
    <t>0.19-0.20</t>
  </si>
  <si>
    <t>1.80</t>
  </si>
  <si>
    <t>0.40</t>
  </si>
  <si>
    <t>調査年月日：平成15年５月27日</t>
  </si>
  <si>
    <t>不明卵(5-1)</t>
  </si>
  <si>
    <t>不明卵(5-2)</t>
  </si>
  <si>
    <t>不明卵(5-3)</t>
  </si>
  <si>
    <t>不明卵(5-4)</t>
  </si>
  <si>
    <t>不明卵(5-5)</t>
  </si>
  <si>
    <t>不明卵(5-6)</t>
  </si>
  <si>
    <t>不明卵(5-1)</t>
  </si>
  <si>
    <t>不明卵(5-2)</t>
  </si>
  <si>
    <t>不明卵(5-3)</t>
  </si>
  <si>
    <t>不明卵(5-4)</t>
  </si>
  <si>
    <t>不明卵(5-5)</t>
  </si>
  <si>
    <t>不明卵(5-6)</t>
  </si>
  <si>
    <t>不明卵(5-1)</t>
  </si>
  <si>
    <t>不明卵(5-2)</t>
  </si>
  <si>
    <t>不明卵(5-3)</t>
  </si>
  <si>
    <t>不明卵(5-4)</t>
  </si>
  <si>
    <t>不明卵(5-5)</t>
  </si>
  <si>
    <t>不明卵(5-6)</t>
  </si>
  <si>
    <t>0.18-0.20</t>
  </si>
  <si>
    <t>単　　　位：個数／1,000㎥</t>
  </si>
  <si>
    <t>ｳｼﾉｼﾀ亜目(5)</t>
  </si>
  <si>
    <t>2003/5/27</t>
  </si>
  <si>
    <t>ｳｼﾉｼﾀ亜目(5)</t>
  </si>
  <si>
    <t>魚卵出現結果(5月)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</si>
</sst>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38" fontId="1" fillId="0" borderId="8" xfId="17" applyFont="1" applyBorder="1" applyAlignment="1" applyProtection="1">
      <alignment/>
      <protection/>
    </xf>
    <xf numFmtId="38" fontId="1" fillId="0" borderId="3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9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 horizontal="center" wrapText="1"/>
      <protection/>
    </xf>
    <xf numFmtId="38" fontId="1" fillId="0" borderId="10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9" xfId="17" applyFont="1" applyBorder="1" applyAlignment="1" applyProtection="1">
      <alignment horizontal="center" vertical="center" wrapText="1"/>
      <protection/>
    </xf>
    <xf numFmtId="38" fontId="1" fillId="0" borderId="8" xfId="17" applyFont="1" applyFill="1" applyBorder="1" applyAlignment="1" applyProtection="1">
      <alignment/>
      <protection/>
    </xf>
    <xf numFmtId="49" fontId="1" fillId="0" borderId="8" xfId="0" applyNumberFormat="1" applyFont="1" applyFill="1" applyBorder="1" applyAlignment="1">
      <alignment horizontal="right"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49" fontId="1" fillId="0" borderId="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38" fontId="1" fillId="0" borderId="8" xfId="17" applyFont="1" applyBorder="1" applyAlignment="1" applyProtection="1">
      <alignment/>
      <protection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"/>
  <sheetViews>
    <sheetView tabSelected="1" zoomScale="75" zoomScaleNormal="75" workbookViewId="0" topLeftCell="A1">
      <selection activeCell="C6" sqref="C6:C7"/>
    </sheetView>
  </sheetViews>
  <sheetFormatPr defaultColWidth="10.875" defaultRowHeight="13.5"/>
  <cols>
    <col min="1" max="1" width="5.625" style="3" bestFit="1" customWidth="1"/>
    <col min="2" max="2" width="10.625" style="3" customWidth="1"/>
    <col min="3" max="3" width="9.50390625" style="3" customWidth="1"/>
    <col min="4" max="4" width="9.75390625" style="3" customWidth="1"/>
    <col min="5" max="5" width="11.375" style="3" customWidth="1"/>
    <col min="6" max="6" width="12.375" style="3" customWidth="1"/>
    <col min="7" max="11" width="8.00390625" style="3" customWidth="1"/>
    <col min="12" max="12" width="9.375" style="3" bestFit="1" customWidth="1"/>
    <col min="13" max="13" width="8.375" style="3" bestFit="1" customWidth="1"/>
    <col min="14" max="14" width="3.25390625" style="3" customWidth="1"/>
    <col min="15" max="15" width="8.00390625" style="3" customWidth="1"/>
    <col min="16" max="16" width="10.00390625" style="3" bestFit="1" customWidth="1"/>
    <col min="17" max="17" width="10.375" style="3" bestFit="1" customWidth="1"/>
    <col min="18" max="19" width="8.00390625" style="3" customWidth="1"/>
    <col min="20" max="20" width="7.50390625" style="3" bestFit="1" customWidth="1"/>
    <col min="21" max="16384" width="10.875" style="3" customWidth="1"/>
  </cols>
  <sheetData>
    <row r="2" spans="1:13" ht="21">
      <c r="A2" s="50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8:12" ht="13.5">
      <c r="H4" s="3" t="s">
        <v>73</v>
      </c>
      <c r="L4" s="2"/>
    </row>
    <row r="5" spans="6:14" ht="13.5">
      <c r="F5" s="4"/>
      <c r="G5" s="4"/>
      <c r="H5" s="4" t="s">
        <v>25</v>
      </c>
      <c r="K5" s="4"/>
      <c r="L5" s="4"/>
      <c r="M5" s="4"/>
      <c r="N5" s="4"/>
    </row>
    <row r="6" spans="4:14" ht="13.5">
      <c r="D6" s="17"/>
      <c r="F6" s="12"/>
      <c r="G6" s="1"/>
      <c r="H6" s="1" t="s">
        <v>93</v>
      </c>
      <c r="I6" s="4"/>
      <c r="J6" s="2"/>
      <c r="K6" s="2"/>
      <c r="L6" s="2"/>
      <c r="M6" s="2"/>
      <c r="N6" s="2"/>
    </row>
    <row r="7" spans="1:14" ht="26.25" customHeight="1">
      <c r="A7" s="18" t="s">
        <v>13</v>
      </c>
      <c r="B7" s="19" t="s">
        <v>14</v>
      </c>
      <c r="C7" s="20"/>
      <c r="D7" s="20"/>
      <c r="E7" s="20"/>
      <c r="F7" s="30" t="s">
        <v>15</v>
      </c>
      <c r="G7" s="16" t="s">
        <v>24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16">
        <v>12</v>
      </c>
      <c r="N7" s="14"/>
    </row>
    <row r="8" spans="1:14" ht="13.5">
      <c r="A8" s="33" t="s">
        <v>7</v>
      </c>
      <c r="B8" s="39" t="s">
        <v>1</v>
      </c>
      <c r="C8" s="39" t="s">
        <v>2</v>
      </c>
      <c r="D8" s="39" t="s">
        <v>26</v>
      </c>
      <c r="E8" s="39" t="s">
        <v>27</v>
      </c>
      <c r="F8" s="38" t="s">
        <v>44</v>
      </c>
      <c r="G8" s="23" t="s">
        <v>0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1"/>
    </row>
    <row r="9" spans="1:14" ht="13.5">
      <c r="A9" s="33" t="s">
        <v>9</v>
      </c>
      <c r="B9" s="40"/>
      <c r="C9" s="40"/>
      <c r="D9" s="40"/>
      <c r="E9" s="40"/>
      <c r="F9" s="38" t="s">
        <v>45</v>
      </c>
      <c r="G9" s="23" t="s">
        <v>0</v>
      </c>
      <c r="H9" s="23" t="s">
        <v>0</v>
      </c>
      <c r="I9" s="23" t="s">
        <v>0</v>
      </c>
      <c r="J9" s="23" t="s">
        <v>0</v>
      </c>
      <c r="K9" s="23" t="s">
        <v>0</v>
      </c>
      <c r="L9" s="23" t="s">
        <v>0</v>
      </c>
      <c r="M9" s="23" t="s">
        <v>0</v>
      </c>
      <c r="N9" s="21"/>
    </row>
    <row r="10" spans="1:14" ht="13.5">
      <c r="A10" s="33" t="s">
        <v>5</v>
      </c>
      <c r="B10" s="40"/>
      <c r="C10" s="40"/>
      <c r="D10" s="40"/>
      <c r="E10" s="48"/>
      <c r="F10" s="38" t="s">
        <v>46</v>
      </c>
      <c r="G10" s="23">
        <v>466</v>
      </c>
      <c r="H10" s="23">
        <v>2107</v>
      </c>
      <c r="I10" s="23">
        <v>281</v>
      </c>
      <c r="J10" s="23">
        <v>3019</v>
      </c>
      <c r="K10" s="23">
        <v>767</v>
      </c>
      <c r="L10" s="23">
        <v>118</v>
      </c>
      <c r="M10" s="23">
        <v>96</v>
      </c>
      <c r="N10" s="21"/>
    </row>
    <row r="11" spans="1:14" ht="13.5">
      <c r="A11" s="33" t="s">
        <v>6</v>
      </c>
      <c r="B11" s="40"/>
      <c r="C11" s="40"/>
      <c r="D11" s="48"/>
      <c r="E11" s="38" t="s">
        <v>28</v>
      </c>
      <c r="F11" s="38" t="s">
        <v>47</v>
      </c>
      <c r="G11" s="23">
        <v>425</v>
      </c>
      <c r="H11" s="23">
        <v>237</v>
      </c>
      <c r="I11" s="23">
        <v>778</v>
      </c>
      <c r="J11" s="23">
        <v>4780</v>
      </c>
      <c r="K11" s="23">
        <v>2053</v>
      </c>
      <c r="L11" s="23">
        <v>6077</v>
      </c>
      <c r="M11" s="23">
        <v>507</v>
      </c>
      <c r="N11" s="21"/>
    </row>
    <row r="12" spans="1:14" ht="13.5">
      <c r="A12" s="33" t="s">
        <v>10</v>
      </c>
      <c r="B12" s="40"/>
      <c r="C12" s="40"/>
      <c r="D12" s="38" t="s">
        <v>29</v>
      </c>
      <c r="E12" s="38" t="s">
        <v>30</v>
      </c>
      <c r="F12" s="38" t="s">
        <v>48</v>
      </c>
      <c r="G12" s="23" t="s">
        <v>0</v>
      </c>
      <c r="H12" s="23" t="s">
        <v>0</v>
      </c>
      <c r="I12" s="23" t="s">
        <v>0</v>
      </c>
      <c r="J12" s="23" t="s">
        <v>0</v>
      </c>
      <c r="K12" s="23">
        <v>14</v>
      </c>
      <c r="L12" s="23">
        <v>3</v>
      </c>
      <c r="M12" s="23">
        <v>10</v>
      </c>
      <c r="N12" s="21"/>
    </row>
    <row r="13" spans="1:14" ht="13.5">
      <c r="A13" s="33" t="s">
        <v>32</v>
      </c>
      <c r="B13" s="40"/>
      <c r="C13" s="40"/>
      <c r="D13" s="38" t="s">
        <v>3</v>
      </c>
      <c r="E13" s="38" t="s">
        <v>4</v>
      </c>
      <c r="F13" s="38" t="s">
        <v>31</v>
      </c>
      <c r="G13" s="23">
        <v>4611</v>
      </c>
      <c r="H13" s="23" t="s">
        <v>0</v>
      </c>
      <c r="I13" s="23">
        <v>1044</v>
      </c>
      <c r="J13" s="23">
        <v>9</v>
      </c>
      <c r="K13" s="23">
        <v>158</v>
      </c>
      <c r="L13" s="23">
        <v>15986</v>
      </c>
      <c r="M13" s="23">
        <v>23569</v>
      </c>
      <c r="N13" s="21"/>
    </row>
    <row r="14" spans="1:14" ht="13.5">
      <c r="A14" s="33" t="s">
        <v>33</v>
      </c>
      <c r="B14" s="40"/>
      <c r="C14" s="40"/>
      <c r="D14" s="40" t="s">
        <v>41</v>
      </c>
      <c r="E14" s="38" t="s">
        <v>42</v>
      </c>
      <c r="F14" s="38" t="s">
        <v>49</v>
      </c>
      <c r="G14" s="23" t="s">
        <v>0</v>
      </c>
      <c r="H14" s="23" t="s">
        <v>0</v>
      </c>
      <c r="I14" s="23" t="s">
        <v>0</v>
      </c>
      <c r="J14" s="23" t="s">
        <v>0</v>
      </c>
      <c r="K14" s="23" t="s">
        <v>0</v>
      </c>
      <c r="L14" s="23" t="s">
        <v>0</v>
      </c>
      <c r="M14" s="23" t="s">
        <v>0</v>
      </c>
      <c r="N14" s="21"/>
    </row>
    <row r="15" spans="1:14" ht="13.5">
      <c r="A15" s="33" t="s">
        <v>34</v>
      </c>
      <c r="B15" s="40"/>
      <c r="C15" s="40"/>
      <c r="D15" s="48"/>
      <c r="E15" s="38" t="s">
        <v>43</v>
      </c>
      <c r="F15" s="38" t="s">
        <v>94</v>
      </c>
      <c r="G15" s="23" t="s">
        <v>0</v>
      </c>
      <c r="H15" s="23" t="s">
        <v>0</v>
      </c>
      <c r="I15" s="23" t="s">
        <v>0</v>
      </c>
      <c r="J15" s="23" t="s">
        <v>0</v>
      </c>
      <c r="K15" s="23" t="s">
        <v>0</v>
      </c>
      <c r="L15" s="23" t="s">
        <v>0</v>
      </c>
      <c r="M15" s="23" t="s">
        <v>0</v>
      </c>
      <c r="N15" s="21"/>
    </row>
    <row r="16" spans="1:14" ht="13.5">
      <c r="A16" s="33" t="s">
        <v>35</v>
      </c>
      <c r="B16" s="40"/>
      <c r="C16" s="40"/>
      <c r="D16" s="38"/>
      <c r="E16" s="38"/>
      <c r="F16" s="35" t="s">
        <v>74</v>
      </c>
      <c r="G16" s="23" t="s">
        <v>0</v>
      </c>
      <c r="H16" s="23" t="s">
        <v>0</v>
      </c>
      <c r="I16" s="23" t="s">
        <v>0</v>
      </c>
      <c r="J16" s="23">
        <v>3</v>
      </c>
      <c r="K16" s="23" t="s">
        <v>0</v>
      </c>
      <c r="L16" s="23" t="s">
        <v>0</v>
      </c>
      <c r="M16" s="23" t="s">
        <v>0</v>
      </c>
      <c r="N16" s="21"/>
    </row>
    <row r="17" spans="1:14" ht="13.5">
      <c r="A17" s="33" t="s">
        <v>36</v>
      </c>
      <c r="B17" s="40"/>
      <c r="C17" s="40"/>
      <c r="D17" s="38"/>
      <c r="E17" s="38"/>
      <c r="F17" s="35" t="s">
        <v>75</v>
      </c>
      <c r="G17" s="23">
        <v>31</v>
      </c>
      <c r="H17" s="23" t="s">
        <v>0</v>
      </c>
      <c r="I17" s="23">
        <v>3</v>
      </c>
      <c r="J17" s="23">
        <v>82</v>
      </c>
      <c r="K17" s="23">
        <v>489</v>
      </c>
      <c r="L17" s="23" t="s">
        <v>0</v>
      </c>
      <c r="M17" s="23">
        <v>15</v>
      </c>
      <c r="N17" s="21"/>
    </row>
    <row r="18" spans="1:14" ht="13.5">
      <c r="A18" s="33" t="s">
        <v>37</v>
      </c>
      <c r="B18" s="36"/>
      <c r="C18" s="36"/>
      <c r="D18" s="37"/>
      <c r="E18" s="34"/>
      <c r="F18" s="35" t="s">
        <v>76</v>
      </c>
      <c r="G18" s="23">
        <v>373</v>
      </c>
      <c r="H18" s="23">
        <v>15</v>
      </c>
      <c r="I18" s="23">
        <v>70</v>
      </c>
      <c r="J18" s="23">
        <v>352</v>
      </c>
      <c r="K18" s="23">
        <v>56</v>
      </c>
      <c r="L18" s="23">
        <v>8</v>
      </c>
      <c r="M18" s="23">
        <v>83</v>
      </c>
      <c r="N18" s="21"/>
    </row>
    <row r="19" spans="1:14" ht="13.5">
      <c r="A19" s="33" t="s">
        <v>38</v>
      </c>
      <c r="B19" s="40"/>
      <c r="C19" s="40"/>
      <c r="D19" s="38"/>
      <c r="E19" s="38"/>
      <c r="F19" s="35" t="s">
        <v>77</v>
      </c>
      <c r="G19" s="23" t="s">
        <v>0</v>
      </c>
      <c r="H19" s="23">
        <v>11</v>
      </c>
      <c r="I19" s="23">
        <v>6</v>
      </c>
      <c r="J19" s="23">
        <v>19</v>
      </c>
      <c r="K19" s="23" t="s">
        <v>0</v>
      </c>
      <c r="L19" s="23" t="s">
        <v>0</v>
      </c>
      <c r="M19" s="23">
        <v>10</v>
      </c>
      <c r="N19" s="21"/>
    </row>
    <row r="20" spans="1:14" ht="13.5">
      <c r="A20" s="33" t="s">
        <v>39</v>
      </c>
      <c r="B20" s="36"/>
      <c r="C20" s="36"/>
      <c r="D20" s="38"/>
      <c r="E20" s="38"/>
      <c r="F20" s="35" t="s">
        <v>78</v>
      </c>
      <c r="G20" s="23" t="s">
        <v>0</v>
      </c>
      <c r="H20" s="23" t="s">
        <v>0</v>
      </c>
      <c r="I20" s="23" t="s">
        <v>0</v>
      </c>
      <c r="J20" s="23">
        <v>66</v>
      </c>
      <c r="K20" s="23">
        <v>67</v>
      </c>
      <c r="L20" s="23">
        <v>3</v>
      </c>
      <c r="M20" s="23">
        <v>7</v>
      </c>
      <c r="N20" s="21"/>
    </row>
    <row r="21" spans="1:14" ht="13.5">
      <c r="A21" s="33" t="s">
        <v>40</v>
      </c>
      <c r="B21" s="37"/>
      <c r="C21" s="37"/>
      <c r="D21" s="35"/>
      <c r="E21" s="35"/>
      <c r="F21" s="35" t="s">
        <v>79</v>
      </c>
      <c r="G21" s="23" t="s">
        <v>0</v>
      </c>
      <c r="H21" s="23" t="s">
        <v>0</v>
      </c>
      <c r="I21" s="23" t="s">
        <v>0</v>
      </c>
      <c r="J21" s="23" t="s">
        <v>0</v>
      </c>
      <c r="K21" s="23" t="s">
        <v>0</v>
      </c>
      <c r="L21" s="23" t="s">
        <v>0</v>
      </c>
      <c r="M21" s="23" t="s">
        <v>0</v>
      </c>
      <c r="N21" s="21"/>
    </row>
    <row r="22" spans="1:14" ht="13.5">
      <c r="A22" s="6"/>
      <c r="B22" s="7"/>
      <c r="C22" s="7"/>
      <c r="D22" s="10"/>
      <c r="E22" s="10" t="s">
        <v>11</v>
      </c>
      <c r="F22" s="11"/>
      <c r="G22" s="24">
        <f aca="true" t="shared" si="0" ref="G22:M22">SUM(G8:G21)</f>
        <v>5906</v>
      </c>
      <c r="H22" s="24">
        <f t="shared" si="0"/>
        <v>2370</v>
      </c>
      <c r="I22" s="24">
        <f t="shared" si="0"/>
        <v>2182</v>
      </c>
      <c r="J22" s="24">
        <f t="shared" si="0"/>
        <v>8330</v>
      </c>
      <c r="K22" s="24">
        <f t="shared" si="0"/>
        <v>3604</v>
      </c>
      <c r="L22" s="24">
        <f t="shared" si="0"/>
        <v>22195</v>
      </c>
      <c r="M22" s="43">
        <f t="shared" si="0"/>
        <v>24297</v>
      </c>
      <c r="N22" s="15"/>
    </row>
    <row r="23" spans="1:14" ht="13.5">
      <c r="A23" s="8"/>
      <c r="B23" s="9"/>
      <c r="C23" s="9"/>
      <c r="D23" s="10"/>
      <c r="E23" s="10" t="s">
        <v>12</v>
      </c>
      <c r="F23" s="11"/>
      <c r="G23" s="24">
        <f aca="true" t="shared" si="1" ref="G23:M23">COUNT(G8:G21)</f>
        <v>5</v>
      </c>
      <c r="H23" s="24">
        <f t="shared" si="1"/>
        <v>4</v>
      </c>
      <c r="I23" s="24">
        <f t="shared" si="1"/>
        <v>6</v>
      </c>
      <c r="J23" s="24">
        <f t="shared" si="1"/>
        <v>8</v>
      </c>
      <c r="K23" s="24">
        <f t="shared" si="1"/>
        <v>7</v>
      </c>
      <c r="L23" s="24">
        <f t="shared" si="1"/>
        <v>6</v>
      </c>
      <c r="M23" s="43">
        <f t="shared" si="1"/>
        <v>8</v>
      </c>
      <c r="N23" s="15"/>
    </row>
    <row r="24" spans="1:14" ht="13.5">
      <c r="A24" s="4"/>
      <c r="B24" s="4"/>
      <c r="C24" s="4"/>
      <c r="D24" s="4"/>
      <c r="E24" s="4"/>
      <c r="F24" s="5"/>
      <c r="G24" s="25"/>
      <c r="H24" s="25"/>
      <c r="I24" s="25"/>
      <c r="J24" s="25"/>
      <c r="K24" s="25"/>
      <c r="L24" s="25"/>
      <c r="M24" s="25"/>
      <c r="N24" s="13"/>
    </row>
    <row r="25" spans="7:13" s="4" customFormat="1" ht="13.5">
      <c r="G25" s="26"/>
      <c r="H25" s="26"/>
      <c r="I25" s="26"/>
      <c r="J25" s="26"/>
      <c r="K25" s="26"/>
      <c r="L25" s="26"/>
      <c r="M25" s="26"/>
    </row>
    <row r="26" spans="1:21" s="4" customFormat="1" ht="27">
      <c r="A26" s="18" t="s">
        <v>13</v>
      </c>
      <c r="B26" s="19" t="s">
        <v>14</v>
      </c>
      <c r="C26" s="20"/>
      <c r="D26" s="20"/>
      <c r="E26" s="20"/>
      <c r="F26" s="30" t="s">
        <v>15</v>
      </c>
      <c r="G26" s="27">
        <v>13</v>
      </c>
      <c r="H26" s="27">
        <v>15</v>
      </c>
      <c r="I26" s="27">
        <v>17</v>
      </c>
      <c r="J26" s="27">
        <v>18</v>
      </c>
      <c r="K26" s="27">
        <v>19</v>
      </c>
      <c r="L26" s="31" t="s">
        <v>16</v>
      </c>
      <c r="M26" s="28" t="s">
        <v>8</v>
      </c>
      <c r="O26" s="3"/>
      <c r="P26" s="3"/>
      <c r="Q26" s="3"/>
      <c r="R26" s="3"/>
      <c r="S26" s="3"/>
      <c r="T26" s="3"/>
      <c r="U26" s="3"/>
    </row>
    <row r="27" spans="1:13" s="4" customFormat="1" ht="13.5">
      <c r="A27" s="33" t="s">
        <v>7</v>
      </c>
      <c r="B27" s="39" t="s">
        <v>1</v>
      </c>
      <c r="C27" s="39" t="s">
        <v>2</v>
      </c>
      <c r="D27" s="39" t="s">
        <v>26</v>
      </c>
      <c r="E27" s="39" t="s">
        <v>27</v>
      </c>
      <c r="F27" s="38" t="s">
        <v>44</v>
      </c>
      <c r="G27" s="32" t="s">
        <v>0</v>
      </c>
      <c r="H27" s="32" t="s">
        <v>0</v>
      </c>
      <c r="I27" s="32">
        <v>2</v>
      </c>
      <c r="J27" s="32" t="s">
        <v>0</v>
      </c>
      <c r="K27" s="32">
        <v>60</v>
      </c>
      <c r="L27" s="23">
        <f>SUM(G8:M8,G27:K27)</f>
        <v>62</v>
      </c>
      <c r="M27" s="23">
        <f>COUNT(G8:M8,G27:K27)</f>
        <v>2</v>
      </c>
    </row>
    <row r="28" spans="1:21" s="4" customFormat="1" ht="13.5">
      <c r="A28" s="33" t="s">
        <v>9</v>
      </c>
      <c r="B28" s="40"/>
      <c r="C28" s="40"/>
      <c r="D28" s="40"/>
      <c r="E28" s="40"/>
      <c r="F28" s="38" t="s">
        <v>45</v>
      </c>
      <c r="G28" s="32" t="s">
        <v>0</v>
      </c>
      <c r="H28" s="32" t="s">
        <v>0</v>
      </c>
      <c r="I28" s="32">
        <v>2</v>
      </c>
      <c r="J28" s="32" t="s">
        <v>0</v>
      </c>
      <c r="K28" s="32" t="s">
        <v>0</v>
      </c>
      <c r="L28" s="23">
        <f aca="true" t="shared" si="2" ref="L28:L40">SUM(G9:M9,G28:K28)</f>
        <v>2</v>
      </c>
      <c r="M28" s="23">
        <f aca="true" t="shared" si="3" ref="M28:M40">COUNT(G9:M9,G28:K28)</f>
        <v>1</v>
      </c>
      <c r="O28" s="3"/>
      <c r="P28" s="3"/>
      <c r="Q28" s="3"/>
      <c r="R28" s="3"/>
      <c r="S28" s="3"/>
      <c r="T28" s="3"/>
      <c r="U28" s="3"/>
    </row>
    <row r="29" spans="1:13" s="4" customFormat="1" ht="13.5">
      <c r="A29" s="33" t="s">
        <v>5</v>
      </c>
      <c r="B29" s="40"/>
      <c r="C29" s="40"/>
      <c r="D29" s="40"/>
      <c r="E29" s="48"/>
      <c r="F29" s="38" t="s">
        <v>46</v>
      </c>
      <c r="G29" s="32">
        <v>881</v>
      </c>
      <c r="H29" s="32">
        <v>331</v>
      </c>
      <c r="I29" s="32">
        <v>74</v>
      </c>
      <c r="J29" s="32">
        <v>135</v>
      </c>
      <c r="K29" s="32">
        <v>96</v>
      </c>
      <c r="L29" s="23">
        <f t="shared" si="2"/>
        <v>8371</v>
      </c>
      <c r="M29" s="23">
        <f t="shared" si="3"/>
        <v>12</v>
      </c>
    </row>
    <row r="30" spans="1:21" s="4" customFormat="1" ht="13.5">
      <c r="A30" s="33" t="s">
        <v>6</v>
      </c>
      <c r="B30" s="40"/>
      <c r="C30" s="40"/>
      <c r="D30" s="48"/>
      <c r="E30" s="38" t="s">
        <v>28</v>
      </c>
      <c r="F30" s="38" t="s">
        <v>47</v>
      </c>
      <c r="G30" s="32">
        <v>4205</v>
      </c>
      <c r="H30" s="32">
        <v>9847</v>
      </c>
      <c r="I30" s="32">
        <v>378346</v>
      </c>
      <c r="J30" s="32">
        <v>69657</v>
      </c>
      <c r="K30" s="32">
        <v>191863</v>
      </c>
      <c r="L30" s="23">
        <f t="shared" si="2"/>
        <v>668775</v>
      </c>
      <c r="M30" s="23">
        <f t="shared" si="3"/>
        <v>12</v>
      </c>
      <c r="O30" s="3"/>
      <c r="P30" s="3"/>
      <c r="Q30" s="3"/>
      <c r="R30" s="3"/>
      <c r="S30" s="3"/>
      <c r="T30" s="3"/>
      <c r="U30" s="3"/>
    </row>
    <row r="31" spans="1:13" s="4" customFormat="1" ht="13.5">
      <c r="A31" s="33" t="s">
        <v>10</v>
      </c>
      <c r="B31" s="40"/>
      <c r="C31" s="40"/>
      <c r="D31" s="38" t="s">
        <v>29</v>
      </c>
      <c r="E31" s="38" t="s">
        <v>30</v>
      </c>
      <c r="F31" s="38" t="s">
        <v>48</v>
      </c>
      <c r="G31" s="32">
        <v>73</v>
      </c>
      <c r="H31" s="32">
        <v>59</v>
      </c>
      <c r="I31" s="32">
        <v>2</v>
      </c>
      <c r="J31" s="32">
        <v>90</v>
      </c>
      <c r="K31" s="32">
        <v>8</v>
      </c>
      <c r="L31" s="23">
        <f t="shared" si="2"/>
        <v>259</v>
      </c>
      <c r="M31" s="23">
        <f t="shared" si="3"/>
        <v>8</v>
      </c>
    </row>
    <row r="32" spans="1:21" s="4" customFormat="1" ht="13.5">
      <c r="A32" s="33" t="s">
        <v>32</v>
      </c>
      <c r="B32" s="40"/>
      <c r="C32" s="40"/>
      <c r="D32" s="38" t="s">
        <v>3</v>
      </c>
      <c r="E32" s="38" t="s">
        <v>4</v>
      </c>
      <c r="F32" s="38" t="s">
        <v>31</v>
      </c>
      <c r="G32" s="32">
        <v>776</v>
      </c>
      <c r="H32" s="32">
        <v>67</v>
      </c>
      <c r="I32" s="32">
        <v>308</v>
      </c>
      <c r="J32" s="32">
        <v>1536</v>
      </c>
      <c r="K32" s="32">
        <v>83</v>
      </c>
      <c r="L32" s="23">
        <f t="shared" si="2"/>
        <v>48147</v>
      </c>
      <c r="M32" s="23">
        <f t="shared" si="3"/>
        <v>11</v>
      </c>
      <c r="O32" s="3"/>
      <c r="P32" s="3"/>
      <c r="Q32" s="3"/>
      <c r="R32" s="3"/>
      <c r="S32" s="3"/>
      <c r="T32" s="3"/>
      <c r="U32" s="3"/>
    </row>
    <row r="33" spans="1:13" s="4" customFormat="1" ht="13.5">
      <c r="A33" s="33" t="s">
        <v>33</v>
      </c>
      <c r="B33" s="40"/>
      <c r="C33" s="40"/>
      <c r="D33" s="40" t="s">
        <v>41</v>
      </c>
      <c r="E33" s="38" t="s">
        <v>42</v>
      </c>
      <c r="F33" s="38" t="s">
        <v>49</v>
      </c>
      <c r="G33" s="32" t="s">
        <v>0</v>
      </c>
      <c r="H33" s="32" t="s">
        <v>0</v>
      </c>
      <c r="I33" s="32" t="s">
        <v>0</v>
      </c>
      <c r="J33" s="32">
        <v>3</v>
      </c>
      <c r="K33" s="32" t="s">
        <v>0</v>
      </c>
      <c r="L33" s="23">
        <f t="shared" si="2"/>
        <v>3</v>
      </c>
      <c r="M33" s="23">
        <f t="shared" si="3"/>
        <v>1</v>
      </c>
    </row>
    <row r="34" spans="1:21" s="4" customFormat="1" ht="13.5">
      <c r="A34" s="33" t="s">
        <v>34</v>
      </c>
      <c r="B34" s="40"/>
      <c r="C34" s="40"/>
      <c r="D34" s="48"/>
      <c r="E34" s="38" t="s">
        <v>43</v>
      </c>
      <c r="F34" s="38" t="s">
        <v>94</v>
      </c>
      <c r="G34" s="32" t="s">
        <v>0</v>
      </c>
      <c r="H34" s="32" t="s">
        <v>0</v>
      </c>
      <c r="I34" s="32" t="s">
        <v>0</v>
      </c>
      <c r="J34" s="32">
        <v>3</v>
      </c>
      <c r="K34" s="32">
        <v>88</v>
      </c>
      <c r="L34" s="23">
        <f t="shared" si="2"/>
        <v>91</v>
      </c>
      <c r="M34" s="23">
        <f t="shared" si="3"/>
        <v>2</v>
      </c>
      <c r="O34" s="3"/>
      <c r="P34" s="3"/>
      <c r="Q34" s="3"/>
      <c r="R34" s="3"/>
      <c r="S34" s="3"/>
      <c r="T34" s="3"/>
      <c r="U34" s="3"/>
    </row>
    <row r="35" spans="1:13" s="4" customFormat="1" ht="13.5">
      <c r="A35" s="33" t="s">
        <v>35</v>
      </c>
      <c r="B35" s="40"/>
      <c r="C35" s="40"/>
      <c r="D35" s="38"/>
      <c r="E35" s="38"/>
      <c r="F35" s="35" t="s">
        <v>80</v>
      </c>
      <c r="G35" s="32">
        <v>224</v>
      </c>
      <c r="H35" s="32" t="s">
        <v>0</v>
      </c>
      <c r="I35" s="32" t="s">
        <v>0</v>
      </c>
      <c r="J35" s="32" t="s">
        <v>0</v>
      </c>
      <c r="K35" s="32" t="s">
        <v>0</v>
      </c>
      <c r="L35" s="23">
        <f t="shared" si="2"/>
        <v>227</v>
      </c>
      <c r="M35" s="23">
        <f t="shared" si="3"/>
        <v>2</v>
      </c>
    </row>
    <row r="36" spans="1:21" s="4" customFormat="1" ht="13.5">
      <c r="A36" s="33" t="s">
        <v>36</v>
      </c>
      <c r="B36" s="40"/>
      <c r="C36" s="40"/>
      <c r="D36" s="38"/>
      <c r="E36" s="38"/>
      <c r="F36" s="35" t="s">
        <v>81</v>
      </c>
      <c r="G36" s="32">
        <v>820</v>
      </c>
      <c r="H36" s="32">
        <v>42</v>
      </c>
      <c r="I36" s="32">
        <v>616</v>
      </c>
      <c r="J36" s="32">
        <v>13</v>
      </c>
      <c r="K36" s="32">
        <v>14689</v>
      </c>
      <c r="L36" s="23">
        <f t="shared" si="2"/>
        <v>16800</v>
      </c>
      <c r="M36" s="23">
        <f t="shared" si="3"/>
        <v>10</v>
      </c>
      <c r="O36" s="3"/>
      <c r="P36" s="3"/>
      <c r="Q36" s="3"/>
      <c r="R36" s="3"/>
      <c r="S36" s="3"/>
      <c r="T36" s="3"/>
      <c r="U36" s="3"/>
    </row>
    <row r="37" spans="1:13" s="4" customFormat="1" ht="13.5">
      <c r="A37" s="33" t="s">
        <v>37</v>
      </c>
      <c r="B37" s="36"/>
      <c r="C37" s="36"/>
      <c r="D37" s="37"/>
      <c r="E37" s="34"/>
      <c r="F37" s="35" t="s">
        <v>82</v>
      </c>
      <c r="G37" s="32">
        <v>15087</v>
      </c>
      <c r="H37" s="32">
        <v>202</v>
      </c>
      <c r="I37" s="32">
        <v>3692</v>
      </c>
      <c r="J37" s="32">
        <v>792</v>
      </c>
      <c r="K37" s="32">
        <v>1495</v>
      </c>
      <c r="L37" s="23">
        <f t="shared" si="2"/>
        <v>22225</v>
      </c>
      <c r="M37" s="23">
        <f t="shared" si="3"/>
        <v>12</v>
      </c>
    </row>
    <row r="38" spans="1:21" s="4" customFormat="1" ht="13.5">
      <c r="A38" s="33" t="s">
        <v>38</v>
      </c>
      <c r="B38" s="40"/>
      <c r="C38" s="40"/>
      <c r="D38" s="38"/>
      <c r="E38" s="38"/>
      <c r="F38" s="35" t="s">
        <v>83</v>
      </c>
      <c r="G38" s="32">
        <v>73</v>
      </c>
      <c r="H38" s="32">
        <v>1165</v>
      </c>
      <c r="I38" s="32">
        <v>172</v>
      </c>
      <c r="J38" s="32" t="s">
        <v>0</v>
      </c>
      <c r="K38" s="32" t="s">
        <v>0</v>
      </c>
      <c r="L38" s="23">
        <f t="shared" si="2"/>
        <v>1456</v>
      </c>
      <c r="M38" s="23">
        <f t="shared" si="3"/>
        <v>7</v>
      </c>
      <c r="O38" s="3"/>
      <c r="P38" s="3"/>
      <c r="Q38" s="3"/>
      <c r="R38" s="3"/>
      <c r="S38" s="3"/>
      <c r="T38" s="3"/>
      <c r="U38" s="3"/>
    </row>
    <row r="39" spans="1:13" s="4" customFormat="1" ht="13.5">
      <c r="A39" s="33" t="s">
        <v>39</v>
      </c>
      <c r="B39" s="36"/>
      <c r="C39" s="36"/>
      <c r="D39" s="38"/>
      <c r="E39" s="38"/>
      <c r="F39" s="35" t="s">
        <v>84</v>
      </c>
      <c r="G39" s="32">
        <v>110</v>
      </c>
      <c r="H39" s="32" t="s">
        <v>0</v>
      </c>
      <c r="I39" s="32" t="s">
        <v>0</v>
      </c>
      <c r="J39" s="32" t="s">
        <v>0</v>
      </c>
      <c r="K39" s="32" t="s">
        <v>0</v>
      </c>
      <c r="L39" s="23">
        <f t="shared" si="2"/>
        <v>253</v>
      </c>
      <c r="M39" s="23">
        <f t="shared" si="3"/>
        <v>5</v>
      </c>
    </row>
    <row r="40" spans="1:21" s="4" customFormat="1" ht="13.5">
      <c r="A40" s="33" t="s">
        <v>40</v>
      </c>
      <c r="B40" s="37"/>
      <c r="C40" s="37"/>
      <c r="D40" s="35"/>
      <c r="E40" s="35"/>
      <c r="F40" s="35" t="s">
        <v>85</v>
      </c>
      <c r="G40" s="32" t="s">
        <v>0</v>
      </c>
      <c r="H40" s="32" t="s">
        <v>0</v>
      </c>
      <c r="I40" s="32" t="s">
        <v>0</v>
      </c>
      <c r="J40" s="32">
        <v>3</v>
      </c>
      <c r="K40" s="32" t="s">
        <v>0</v>
      </c>
      <c r="L40" s="23">
        <f t="shared" si="2"/>
        <v>3</v>
      </c>
      <c r="M40" s="23">
        <f t="shared" si="3"/>
        <v>1</v>
      </c>
      <c r="O40" s="3"/>
      <c r="P40" s="3"/>
      <c r="Q40" s="3"/>
      <c r="R40" s="3"/>
      <c r="S40" s="3"/>
      <c r="T40" s="3"/>
      <c r="U40" s="3"/>
    </row>
    <row r="41" spans="1:13" s="4" customFormat="1" ht="13.5">
      <c r="A41" s="6"/>
      <c r="B41" s="7"/>
      <c r="C41" s="7"/>
      <c r="D41" s="10"/>
      <c r="E41" s="10" t="s">
        <v>11</v>
      </c>
      <c r="F41" s="11"/>
      <c r="G41" s="24">
        <f>SUM(G27:G40)</f>
        <v>22249</v>
      </c>
      <c r="H41" s="24">
        <f>SUM(H27:H40)</f>
        <v>11713</v>
      </c>
      <c r="I41" s="24">
        <f>SUM(I27:I40)</f>
        <v>383214</v>
      </c>
      <c r="J41" s="24">
        <f>SUM(J27:J40)</f>
        <v>72232</v>
      </c>
      <c r="K41" s="24">
        <f>SUM(K27:K40)</f>
        <v>208382</v>
      </c>
      <c r="L41" s="23">
        <f>SUM(G22:M22,G41:K41)</f>
        <v>766674</v>
      </c>
      <c r="M41" s="23">
        <f>COUNT(G22:M22,G41:K41)</f>
        <v>12</v>
      </c>
    </row>
    <row r="42" spans="1:21" s="4" customFormat="1" ht="13.5">
      <c r="A42" s="8"/>
      <c r="B42" s="9"/>
      <c r="C42" s="9"/>
      <c r="D42" s="10"/>
      <c r="E42" s="10" t="s">
        <v>12</v>
      </c>
      <c r="F42" s="11"/>
      <c r="G42" s="24">
        <f aca="true" t="shared" si="4" ref="G42:L42">COUNT(G27:G40)</f>
        <v>9</v>
      </c>
      <c r="H42" s="24">
        <f t="shared" si="4"/>
        <v>7</v>
      </c>
      <c r="I42" s="24">
        <f t="shared" si="4"/>
        <v>9</v>
      </c>
      <c r="J42" s="24">
        <f t="shared" si="4"/>
        <v>9</v>
      </c>
      <c r="K42" s="24">
        <f t="shared" si="4"/>
        <v>8</v>
      </c>
      <c r="L42" s="24">
        <f t="shared" si="4"/>
        <v>14</v>
      </c>
      <c r="M42" s="29" t="s">
        <v>17</v>
      </c>
      <c r="O42" s="3"/>
      <c r="P42" s="3"/>
      <c r="Q42" s="3"/>
      <c r="R42" s="3"/>
      <c r="S42" s="3"/>
      <c r="T42" s="3"/>
      <c r="U42" s="3"/>
    </row>
    <row r="43" spans="1:14" s="4" customFormat="1" ht="13.5">
      <c r="A43" s="3"/>
      <c r="B43" s="3"/>
      <c r="C43" s="3"/>
      <c r="D43" s="17"/>
      <c r="E43" s="3"/>
      <c r="F43" s="5"/>
      <c r="G43" s="2"/>
      <c r="H43" s="2"/>
      <c r="I43" s="2"/>
      <c r="J43" s="2"/>
      <c r="K43" s="2"/>
      <c r="L43" s="2"/>
      <c r="M43" s="2"/>
      <c r="N43" s="2"/>
    </row>
    <row r="44" spans="2:14" ht="13.5">
      <c r="B44" s="1"/>
      <c r="C44" s="22" t="s">
        <v>18</v>
      </c>
      <c r="D44" s="22"/>
      <c r="E44" s="22"/>
      <c r="F44" s="1"/>
      <c r="I44" s="22"/>
      <c r="J44" s="2"/>
      <c r="K44" s="2"/>
      <c r="L44" s="2"/>
      <c r="M44" s="2"/>
      <c r="N44" s="2"/>
    </row>
    <row r="45" spans="2:21" ht="13.5">
      <c r="B45" s="1"/>
      <c r="C45" s="22"/>
      <c r="D45" s="22"/>
      <c r="E45" s="22"/>
      <c r="F45" s="49" t="s">
        <v>95</v>
      </c>
      <c r="G45" s="4"/>
      <c r="H45" s="4"/>
      <c r="O45" s="4"/>
      <c r="P45" s="4"/>
      <c r="Q45" s="4"/>
      <c r="R45" s="4"/>
      <c r="S45" s="4"/>
      <c r="T45" s="4"/>
      <c r="U45" s="4"/>
    </row>
    <row r="46" spans="1:8" ht="13.5">
      <c r="A46" s="44" t="s">
        <v>19</v>
      </c>
      <c r="B46" s="44"/>
      <c r="C46" s="44" t="s">
        <v>20</v>
      </c>
      <c r="D46" s="44" t="s">
        <v>21</v>
      </c>
      <c r="E46" s="44" t="s">
        <v>22</v>
      </c>
      <c r="F46" s="44" t="s">
        <v>23</v>
      </c>
      <c r="G46" s="10"/>
      <c r="H46" s="4"/>
    </row>
    <row r="47" spans="1:21" ht="13.5">
      <c r="A47" s="41" t="s">
        <v>50</v>
      </c>
      <c r="B47" s="45"/>
      <c r="C47" s="47" t="s">
        <v>51</v>
      </c>
      <c r="D47" s="47"/>
      <c r="E47" s="47"/>
      <c r="F47" s="41"/>
      <c r="G47" s="4"/>
      <c r="H47" s="4"/>
      <c r="O47" s="4"/>
      <c r="P47" s="4"/>
      <c r="Q47" s="4"/>
      <c r="R47" s="4"/>
      <c r="S47" s="4"/>
      <c r="T47" s="4"/>
      <c r="U47" s="4"/>
    </row>
    <row r="48" spans="1:8" ht="13.5">
      <c r="A48" s="41" t="s">
        <v>52</v>
      </c>
      <c r="B48" s="41"/>
      <c r="C48" s="47" t="s">
        <v>53</v>
      </c>
      <c r="D48" s="47"/>
      <c r="E48" s="47"/>
      <c r="F48" s="41"/>
      <c r="G48" s="4"/>
      <c r="H48" s="4"/>
    </row>
    <row r="49" spans="1:8" ht="13.5">
      <c r="A49" s="41" t="s">
        <v>54</v>
      </c>
      <c r="B49" s="41"/>
      <c r="C49" s="47" t="s">
        <v>55</v>
      </c>
      <c r="D49" s="47"/>
      <c r="E49" s="47"/>
      <c r="F49" s="41"/>
      <c r="G49" s="4"/>
      <c r="H49" s="4"/>
    </row>
    <row r="50" spans="1:8" ht="13.5">
      <c r="A50" s="41" t="s">
        <v>96</v>
      </c>
      <c r="B50" s="41"/>
      <c r="C50" s="47" t="s">
        <v>56</v>
      </c>
      <c r="D50" s="47"/>
      <c r="E50" s="47"/>
      <c r="F50" s="41"/>
      <c r="G50" s="4"/>
      <c r="H50" s="4"/>
    </row>
    <row r="51" spans="1:7" ht="13.5">
      <c r="A51" s="41" t="s">
        <v>86</v>
      </c>
      <c r="B51" s="4"/>
      <c r="C51" s="47" t="s">
        <v>57</v>
      </c>
      <c r="D51" s="47" t="s">
        <v>58</v>
      </c>
      <c r="E51" s="47" t="s">
        <v>59</v>
      </c>
      <c r="F51" s="41"/>
      <c r="G51" s="4"/>
    </row>
    <row r="52" spans="1:7" ht="13.5">
      <c r="A52" s="41" t="s">
        <v>87</v>
      </c>
      <c r="B52" s="4"/>
      <c r="C52" s="47" t="s">
        <v>60</v>
      </c>
      <c r="D52" s="47" t="s">
        <v>58</v>
      </c>
      <c r="E52" s="47" t="s">
        <v>61</v>
      </c>
      <c r="F52" s="41" t="s">
        <v>62</v>
      </c>
      <c r="G52" s="4"/>
    </row>
    <row r="53" spans="1:7" ht="13.5">
      <c r="A53" s="41" t="s">
        <v>88</v>
      </c>
      <c r="B53" s="4"/>
      <c r="C53" s="47" t="s">
        <v>63</v>
      </c>
      <c r="D53" s="47" t="s">
        <v>64</v>
      </c>
      <c r="E53" s="47" t="s">
        <v>65</v>
      </c>
      <c r="F53" s="41" t="s">
        <v>66</v>
      </c>
      <c r="G53" s="4"/>
    </row>
    <row r="54" spans="1:7" ht="13.5">
      <c r="A54" s="41" t="s">
        <v>89</v>
      </c>
      <c r="B54" s="4"/>
      <c r="C54" s="47" t="s">
        <v>67</v>
      </c>
      <c r="D54" s="47" t="s">
        <v>64</v>
      </c>
      <c r="E54" s="47" t="s">
        <v>92</v>
      </c>
      <c r="F54" s="41" t="s">
        <v>68</v>
      </c>
      <c r="G54" s="4"/>
    </row>
    <row r="55" spans="1:7" ht="13.5">
      <c r="A55" s="41" t="s">
        <v>90</v>
      </c>
      <c r="B55" s="4"/>
      <c r="C55" s="47" t="s">
        <v>69</v>
      </c>
      <c r="D55" s="47" t="s">
        <v>64</v>
      </c>
      <c r="E55" s="47" t="s">
        <v>70</v>
      </c>
      <c r="F55" s="41"/>
      <c r="G55" s="4"/>
    </row>
    <row r="56" spans="1:7" ht="13.5">
      <c r="A56" s="46" t="s">
        <v>91</v>
      </c>
      <c r="B56" s="9"/>
      <c r="C56" s="42" t="s">
        <v>71</v>
      </c>
      <c r="D56" s="42" t="s">
        <v>64</v>
      </c>
      <c r="E56" s="42" t="s">
        <v>72</v>
      </c>
      <c r="F56" s="46"/>
      <c r="G56" s="9"/>
    </row>
  </sheetData>
  <mergeCells count="1">
    <mergeCell ref="A2:M2"/>
  </mergeCells>
  <printOptions/>
  <pageMargins left="0.6" right="0.17" top="1.1811023622047245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2003-09-16T06:28:01Z</cp:lastPrinted>
  <dcterms:created xsi:type="dcterms:W3CDTF">2001-09-12T07:13:05Z</dcterms:created>
  <dcterms:modified xsi:type="dcterms:W3CDTF">2003-10-03T02:59:00Z</dcterms:modified>
  <cp:category/>
  <cp:version/>
  <cp:contentType/>
  <cp:contentStatus/>
</cp:coreProperties>
</file>