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30" windowHeight="6180" activeTab="0"/>
  </bookViews>
  <sheets>
    <sheet name="L0208" sheetId="1" r:id="rId1"/>
  </sheets>
  <definedNames>
    <definedName name="_xlnm.Print_Area" localSheetId="0">'L0208'!$A$2:$M$66</definedName>
    <definedName name="_xlnm.Print_Titles" localSheetId="0">'L0208'!$F:$F</definedName>
  </definedNames>
  <calcPr fullCalcOnLoad="1"/>
</workbook>
</file>

<file path=xl/sharedStrings.xml><?xml version="1.0" encoding="utf-8"?>
<sst xmlns="http://schemas.openxmlformats.org/spreadsheetml/2006/main" count="342" uniqueCount="73">
  <si>
    <t/>
  </si>
  <si>
    <t>脊椎動物門</t>
  </si>
  <si>
    <t>硬骨魚綱</t>
  </si>
  <si>
    <t>ﾆｼﾝ目</t>
  </si>
  <si>
    <t>ﾆｼﾝ科</t>
  </si>
  <si>
    <t>ｶﾀｸﾁｲﾜｼ科</t>
  </si>
  <si>
    <t>ｳﾊﾞｳｵ目</t>
  </si>
  <si>
    <t>ﾈｽﾞｯﾎﾟ科</t>
  </si>
  <si>
    <t>　　出現種類数</t>
  </si>
  <si>
    <t>出現
箇所数</t>
  </si>
  <si>
    <t>-</t>
  </si>
  <si>
    <t>ﾖｳｼﾞｳｵ目</t>
  </si>
  <si>
    <t>ﾖｳｼﾞｳｵ科</t>
  </si>
  <si>
    <t>ｽｽﾞｷ目</t>
  </si>
  <si>
    <t>ﾄｳｺﾞﾛｳｲﾜｼ科</t>
  </si>
  <si>
    <t>ﾃﾝｼﾞｸﾀﾞｲ科</t>
  </si>
  <si>
    <t>ｷｽ科</t>
  </si>
  <si>
    <t>ｱｼﾞ科</t>
  </si>
  <si>
    <t>ﾆﾍﾞ科</t>
  </si>
  <si>
    <t>ﾊｾﾞ科</t>
  </si>
  <si>
    <t>ｲｿｷﾞﾝﾎﾟ科</t>
  </si>
  <si>
    <t>ﾌｸﾞ目</t>
  </si>
  <si>
    <t>番号</t>
  </si>
  <si>
    <t>3'</t>
  </si>
  <si>
    <t>番号</t>
  </si>
  <si>
    <t>種　名</t>
  </si>
  <si>
    <t>調査点</t>
  </si>
  <si>
    <t>　　合　　　計</t>
  </si>
  <si>
    <t>ﾊﾀﾞｶｲﾜｼ目</t>
  </si>
  <si>
    <t>ｴｿ科</t>
  </si>
  <si>
    <t>ﾊﾀﾞｶｲﾜｼ科</t>
  </si>
  <si>
    <t>ﾋｲﾗｷﾞ科</t>
  </si>
  <si>
    <t>ﾋﾒｼﾞ科</t>
  </si>
  <si>
    <t>ｽｽﾞﾒﾀﾞｲ科</t>
  </si>
  <si>
    <t>ﾍﾞﾗ科</t>
  </si>
  <si>
    <t>ｶｻｺﾞ目</t>
  </si>
  <si>
    <t>ﾌｻｶｻｺﾞ科</t>
  </si>
  <si>
    <t>ｺﾁ科</t>
  </si>
  <si>
    <t>ｶﾚｲ目</t>
  </si>
  <si>
    <t>ﾋﾗﾒ科</t>
  </si>
  <si>
    <t>ｳｼﾉｼﾀ科</t>
  </si>
  <si>
    <t>ｶﾜﾊｷﾞ科</t>
  </si>
  <si>
    <t>ｻｯﾊﾟ</t>
  </si>
  <si>
    <t>ｶﾀｸﾁｲﾜｼ</t>
  </si>
  <si>
    <t>ｴｿ科</t>
  </si>
  <si>
    <t>ﾊﾀﾞｶｲﾜｼ科</t>
  </si>
  <si>
    <t>ｻﾝｺﾞﾀﾂ</t>
  </si>
  <si>
    <t>ﾄｳｺﾞﾛｳｲﾜｼ</t>
  </si>
  <si>
    <t>ﾃﾝｼﾞｸﾀﾞｲ属</t>
  </si>
  <si>
    <t>ｸﾀﾞﾘﾎﾞｳｽﾞｷﾞｽ属</t>
  </si>
  <si>
    <t>ｼﾛｷﾞｽ</t>
  </si>
  <si>
    <t>ｱｼﾞ科</t>
  </si>
  <si>
    <t>ﾋｲﾗｷﾞ属</t>
  </si>
  <si>
    <t>ﾆﾍﾞ科</t>
  </si>
  <si>
    <t>ﾋﾒｼﾞ科</t>
  </si>
  <si>
    <t>ｽｽﾞﾒﾀﾞｲ</t>
  </si>
  <si>
    <t>ﾍﾞﾗ科</t>
  </si>
  <si>
    <t>ﾊｾﾞ科</t>
  </si>
  <si>
    <t>ｲｿｷﾞﾝﾎﾟ</t>
  </si>
  <si>
    <t>ﾅﾍﾞｶ属</t>
  </si>
  <si>
    <t>ﾅﾍﾞｶ</t>
  </si>
  <si>
    <t>ｲｿｷﾞﾝﾎﾟ科</t>
  </si>
  <si>
    <t>ﾌｻｶｻｺﾞ科</t>
  </si>
  <si>
    <t>ｺﾁ科</t>
  </si>
  <si>
    <t>ﾈｽﾞｯﾎﾟ科</t>
  </si>
  <si>
    <t>ｳｼﾉｼﾀ科</t>
  </si>
  <si>
    <t>ﾋﾗﾒ科</t>
  </si>
  <si>
    <t>ｱﾐﾒﾊｷﾞ</t>
  </si>
  <si>
    <t>調査年月日：平成14年８月27日</t>
  </si>
  <si>
    <t>調査方法　：改良型丸稚ネット(NGG54)による水平曳き</t>
  </si>
  <si>
    <t>単　　　位：個体／1,000㎥</t>
  </si>
  <si>
    <t>合計</t>
  </si>
  <si>
    <t>稚仔魚出現結果(８月)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</si>
</sst>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38" fontId="1" fillId="0" borderId="10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2"/>
  <sheetViews>
    <sheetView showGridLines="0" tabSelected="1" zoomScale="75" zoomScaleNormal="75" workbookViewId="0" topLeftCell="A1">
      <selection activeCell="C8" sqref="C8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6" width="8.00390625" style="4" customWidth="1"/>
    <col min="17" max="17" width="7.50390625" style="4" bestFit="1" customWidth="1"/>
    <col min="18" max="16384" width="10.875" style="4" customWidth="1"/>
  </cols>
  <sheetData>
    <row r="2" spans="1:13" ht="24">
      <c r="A2" s="49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8:12" ht="13.5">
      <c r="H4" s="27" t="s">
        <v>68</v>
      </c>
      <c r="I4" s="27"/>
      <c r="L4" s="2"/>
    </row>
    <row r="5" spans="6:14" ht="13.5">
      <c r="F5" s="6"/>
      <c r="G5" s="6"/>
      <c r="H5" s="27" t="s">
        <v>69</v>
      </c>
      <c r="I5" s="27"/>
      <c r="K5" s="6"/>
      <c r="L5" s="6"/>
      <c r="M5" s="6"/>
      <c r="N5" s="6"/>
    </row>
    <row r="6" spans="4:14" ht="13.5">
      <c r="D6" s="29"/>
      <c r="F6" s="15"/>
      <c r="G6" s="1"/>
      <c r="H6" s="28" t="s">
        <v>70</v>
      </c>
      <c r="I6" s="28"/>
      <c r="J6" s="3"/>
      <c r="K6" s="3"/>
      <c r="L6" s="3"/>
      <c r="M6" s="3"/>
      <c r="N6" s="2"/>
    </row>
    <row r="7" spans="1:14" ht="26.25" customHeight="1">
      <c r="A7" s="31" t="s">
        <v>22</v>
      </c>
      <c r="B7" s="32" t="s">
        <v>25</v>
      </c>
      <c r="C7" s="33"/>
      <c r="D7" s="33"/>
      <c r="E7" s="33"/>
      <c r="F7" s="47" t="s">
        <v>26</v>
      </c>
      <c r="G7" s="14" t="s">
        <v>23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4">
        <v>12</v>
      </c>
      <c r="N7" s="23"/>
    </row>
    <row r="8" spans="1:13" ht="13.5">
      <c r="A8" s="21">
        <v>1</v>
      </c>
      <c r="B8" s="34" t="s">
        <v>1</v>
      </c>
      <c r="C8" s="34" t="s">
        <v>2</v>
      </c>
      <c r="D8" s="34" t="s">
        <v>3</v>
      </c>
      <c r="E8" s="35" t="s">
        <v>4</v>
      </c>
      <c r="F8" s="22" t="s">
        <v>42</v>
      </c>
      <c r="G8" s="41">
        <v>3</v>
      </c>
      <c r="H8" s="41" t="s">
        <v>0</v>
      </c>
      <c r="I8" s="41" t="s">
        <v>0</v>
      </c>
      <c r="J8" s="41">
        <v>8</v>
      </c>
      <c r="K8" s="41">
        <v>5</v>
      </c>
      <c r="L8" s="41">
        <v>31</v>
      </c>
      <c r="M8" s="25">
        <v>8</v>
      </c>
    </row>
    <row r="9" spans="1:13" ht="13.5">
      <c r="A9" s="21">
        <v>2</v>
      </c>
      <c r="B9" s="36"/>
      <c r="C9" s="36"/>
      <c r="D9" s="37"/>
      <c r="E9" s="35" t="s">
        <v>5</v>
      </c>
      <c r="F9" s="22" t="s">
        <v>43</v>
      </c>
      <c r="G9" s="41">
        <v>44</v>
      </c>
      <c r="H9" s="41">
        <v>3</v>
      </c>
      <c r="I9" s="41">
        <v>2</v>
      </c>
      <c r="J9" s="41">
        <v>3</v>
      </c>
      <c r="K9" s="41">
        <v>212</v>
      </c>
      <c r="L9" s="41">
        <v>56</v>
      </c>
      <c r="M9" s="25">
        <v>31</v>
      </c>
    </row>
    <row r="10" spans="1:13" ht="13.5">
      <c r="A10" s="21">
        <v>3</v>
      </c>
      <c r="B10" s="36"/>
      <c r="C10" s="36"/>
      <c r="D10" s="38" t="s">
        <v>28</v>
      </c>
      <c r="E10" s="21" t="s">
        <v>29</v>
      </c>
      <c r="F10" s="22" t="s">
        <v>44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25" t="s">
        <v>0</v>
      </c>
    </row>
    <row r="11" spans="1:13" ht="13.5">
      <c r="A11" s="21">
        <v>4</v>
      </c>
      <c r="B11" s="36"/>
      <c r="C11" s="36"/>
      <c r="D11" s="40"/>
      <c r="E11" s="21" t="s">
        <v>30</v>
      </c>
      <c r="F11" s="22" t="s">
        <v>45</v>
      </c>
      <c r="G11" s="41" t="s">
        <v>0</v>
      </c>
      <c r="H11" s="41" t="s">
        <v>0</v>
      </c>
      <c r="I11" s="41" t="s">
        <v>0</v>
      </c>
      <c r="J11" s="41" t="s">
        <v>0</v>
      </c>
      <c r="K11" s="41" t="s">
        <v>0</v>
      </c>
      <c r="L11" s="41" t="s">
        <v>0</v>
      </c>
      <c r="M11" s="25" t="s">
        <v>0</v>
      </c>
    </row>
    <row r="12" spans="1:13" ht="13.5">
      <c r="A12" s="21">
        <v>5</v>
      </c>
      <c r="B12" s="36"/>
      <c r="C12" s="36"/>
      <c r="D12" s="21" t="s">
        <v>11</v>
      </c>
      <c r="E12" s="21" t="s">
        <v>12</v>
      </c>
      <c r="F12" s="22" t="s">
        <v>46</v>
      </c>
      <c r="G12" s="41" t="s">
        <v>0</v>
      </c>
      <c r="H12" s="41" t="s">
        <v>0</v>
      </c>
      <c r="I12" s="41" t="s">
        <v>0</v>
      </c>
      <c r="J12" s="41" t="s">
        <v>0</v>
      </c>
      <c r="K12" s="41" t="s">
        <v>0</v>
      </c>
      <c r="L12" s="41" t="s">
        <v>0</v>
      </c>
      <c r="M12" s="25" t="s">
        <v>0</v>
      </c>
    </row>
    <row r="13" spans="1:13" ht="13.5">
      <c r="A13" s="21">
        <v>6</v>
      </c>
      <c r="B13" s="36"/>
      <c r="C13" s="36"/>
      <c r="D13" s="40" t="s">
        <v>13</v>
      </c>
      <c r="E13" s="21" t="s">
        <v>14</v>
      </c>
      <c r="F13" s="22" t="s">
        <v>47</v>
      </c>
      <c r="G13" s="41" t="s">
        <v>0</v>
      </c>
      <c r="H13" s="41">
        <v>5</v>
      </c>
      <c r="I13" s="41" t="s">
        <v>0</v>
      </c>
      <c r="J13" s="41" t="s">
        <v>0</v>
      </c>
      <c r="K13" s="41" t="s">
        <v>0</v>
      </c>
      <c r="L13" s="41">
        <v>3</v>
      </c>
      <c r="M13" s="25" t="s">
        <v>0</v>
      </c>
    </row>
    <row r="14" spans="1:13" ht="13.5">
      <c r="A14" s="21">
        <v>7</v>
      </c>
      <c r="B14" s="36"/>
      <c r="C14" s="36"/>
      <c r="D14" s="40"/>
      <c r="E14" s="38" t="s">
        <v>15</v>
      </c>
      <c r="F14" s="22" t="s">
        <v>48</v>
      </c>
      <c r="G14" s="41" t="s">
        <v>0</v>
      </c>
      <c r="H14" s="41" t="s">
        <v>0</v>
      </c>
      <c r="I14" s="41" t="s">
        <v>0</v>
      </c>
      <c r="J14" s="41" t="s">
        <v>0</v>
      </c>
      <c r="K14" s="41" t="s">
        <v>0</v>
      </c>
      <c r="L14" s="41" t="s">
        <v>0</v>
      </c>
      <c r="M14" s="25" t="s">
        <v>0</v>
      </c>
    </row>
    <row r="15" spans="1:13" ht="13.5">
      <c r="A15" s="21">
        <v>8</v>
      </c>
      <c r="B15" s="36"/>
      <c r="C15" s="36"/>
      <c r="D15" s="40"/>
      <c r="E15" s="39"/>
      <c r="F15" s="22" t="s">
        <v>49</v>
      </c>
      <c r="G15" s="41" t="s">
        <v>0</v>
      </c>
      <c r="H15" s="41" t="s">
        <v>0</v>
      </c>
      <c r="I15" s="41" t="s">
        <v>0</v>
      </c>
      <c r="J15" s="41" t="s">
        <v>0</v>
      </c>
      <c r="K15" s="41" t="s">
        <v>0</v>
      </c>
      <c r="L15" s="41" t="s">
        <v>0</v>
      </c>
      <c r="M15" s="25" t="s">
        <v>0</v>
      </c>
    </row>
    <row r="16" spans="1:13" ht="13.5">
      <c r="A16" s="21">
        <v>9</v>
      </c>
      <c r="B16" s="36"/>
      <c r="C16" s="36"/>
      <c r="D16" s="40"/>
      <c r="E16" s="39" t="s">
        <v>16</v>
      </c>
      <c r="F16" s="22" t="s">
        <v>50</v>
      </c>
      <c r="G16" s="41" t="s">
        <v>0</v>
      </c>
      <c r="H16" s="41" t="s">
        <v>0</v>
      </c>
      <c r="I16" s="41" t="s">
        <v>0</v>
      </c>
      <c r="J16" s="41" t="s">
        <v>0</v>
      </c>
      <c r="K16" s="41" t="s">
        <v>0</v>
      </c>
      <c r="L16" s="41" t="s">
        <v>0</v>
      </c>
      <c r="M16" s="25" t="s">
        <v>0</v>
      </c>
    </row>
    <row r="17" spans="1:13" ht="13.5">
      <c r="A17" s="21">
        <v>10</v>
      </c>
      <c r="B17" s="36"/>
      <c r="C17" s="36"/>
      <c r="D17" s="40"/>
      <c r="E17" s="21" t="s">
        <v>17</v>
      </c>
      <c r="F17" s="22" t="s">
        <v>51</v>
      </c>
      <c r="G17" s="41" t="s">
        <v>0</v>
      </c>
      <c r="H17" s="41" t="s">
        <v>0</v>
      </c>
      <c r="I17" s="41" t="s">
        <v>0</v>
      </c>
      <c r="J17" s="41" t="s">
        <v>0</v>
      </c>
      <c r="K17" s="41" t="s">
        <v>0</v>
      </c>
      <c r="L17" s="41" t="s">
        <v>0</v>
      </c>
      <c r="M17" s="25" t="s">
        <v>0</v>
      </c>
    </row>
    <row r="18" spans="1:13" ht="13.5">
      <c r="A18" s="21">
        <v>11</v>
      </c>
      <c r="B18" s="36"/>
      <c r="C18" s="36"/>
      <c r="D18" s="40"/>
      <c r="E18" s="21" t="s">
        <v>31</v>
      </c>
      <c r="F18" s="22" t="s">
        <v>52</v>
      </c>
      <c r="G18" s="41" t="s">
        <v>0</v>
      </c>
      <c r="H18" s="41" t="s">
        <v>0</v>
      </c>
      <c r="I18" s="41" t="s">
        <v>0</v>
      </c>
      <c r="J18" s="41" t="s">
        <v>0</v>
      </c>
      <c r="K18" s="41">
        <v>2</v>
      </c>
      <c r="L18" s="41" t="s">
        <v>0</v>
      </c>
      <c r="M18" s="25" t="s">
        <v>0</v>
      </c>
    </row>
    <row r="19" spans="1:13" ht="13.5">
      <c r="A19" s="21">
        <v>12</v>
      </c>
      <c r="B19" s="36"/>
      <c r="C19" s="36"/>
      <c r="D19" s="40"/>
      <c r="E19" s="21" t="s">
        <v>18</v>
      </c>
      <c r="F19" s="22" t="s">
        <v>53</v>
      </c>
      <c r="G19" s="41" t="s">
        <v>0</v>
      </c>
      <c r="H19" s="41" t="s">
        <v>0</v>
      </c>
      <c r="I19" s="41" t="s">
        <v>0</v>
      </c>
      <c r="J19" s="41" t="s">
        <v>0</v>
      </c>
      <c r="K19" s="41">
        <v>2</v>
      </c>
      <c r="L19" s="41" t="s">
        <v>0</v>
      </c>
      <c r="M19" s="25" t="s">
        <v>0</v>
      </c>
    </row>
    <row r="20" spans="1:13" ht="13.5">
      <c r="A20" s="21">
        <v>13</v>
      </c>
      <c r="B20" s="36"/>
      <c r="C20" s="36"/>
      <c r="D20" s="40"/>
      <c r="E20" s="21" t="s">
        <v>32</v>
      </c>
      <c r="F20" s="22" t="s">
        <v>54</v>
      </c>
      <c r="G20" s="41" t="s">
        <v>0</v>
      </c>
      <c r="H20" s="41" t="s">
        <v>0</v>
      </c>
      <c r="I20" s="41" t="s">
        <v>0</v>
      </c>
      <c r="J20" s="41" t="s">
        <v>0</v>
      </c>
      <c r="K20" s="41" t="s">
        <v>0</v>
      </c>
      <c r="L20" s="41" t="s">
        <v>0</v>
      </c>
      <c r="M20" s="25" t="s">
        <v>0</v>
      </c>
    </row>
    <row r="21" spans="1:13" ht="13.5">
      <c r="A21" s="21">
        <v>14</v>
      </c>
      <c r="B21" s="36"/>
      <c r="C21" s="36"/>
      <c r="D21" s="40"/>
      <c r="E21" s="21" t="s">
        <v>33</v>
      </c>
      <c r="F21" s="22" t="s">
        <v>55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25" t="s">
        <v>0</v>
      </c>
    </row>
    <row r="22" spans="1:13" ht="13.5">
      <c r="A22" s="21">
        <v>15</v>
      </c>
      <c r="B22" s="36"/>
      <c r="C22" s="36"/>
      <c r="D22" s="40"/>
      <c r="E22" s="21" t="s">
        <v>34</v>
      </c>
      <c r="F22" s="22" t="s">
        <v>56</v>
      </c>
      <c r="G22" s="41" t="s">
        <v>0</v>
      </c>
      <c r="H22" s="41" t="s">
        <v>0</v>
      </c>
      <c r="I22" s="41" t="s">
        <v>0</v>
      </c>
      <c r="J22" s="41">
        <v>5</v>
      </c>
      <c r="K22" s="41" t="s">
        <v>0</v>
      </c>
      <c r="L22" s="41" t="s">
        <v>0</v>
      </c>
      <c r="M22" s="25" t="s">
        <v>0</v>
      </c>
    </row>
    <row r="23" spans="1:13" ht="13.5">
      <c r="A23" s="21">
        <v>16</v>
      </c>
      <c r="B23" s="36"/>
      <c r="C23" s="36"/>
      <c r="D23" s="40"/>
      <c r="E23" s="38" t="s">
        <v>19</v>
      </c>
      <c r="F23" s="22" t="s">
        <v>57</v>
      </c>
      <c r="G23" s="41" t="s">
        <v>0</v>
      </c>
      <c r="H23" s="41" t="s">
        <v>0</v>
      </c>
      <c r="I23" s="41">
        <v>2</v>
      </c>
      <c r="J23" s="41" t="s">
        <v>0</v>
      </c>
      <c r="K23" s="41">
        <v>16</v>
      </c>
      <c r="L23" s="41">
        <v>6</v>
      </c>
      <c r="M23" s="25">
        <v>13</v>
      </c>
    </row>
    <row r="24" spans="1:13" ht="13.5">
      <c r="A24" s="21">
        <v>17</v>
      </c>
      <c r="B24" s="36"/>
      <c r="C24" s="36"/>
      <c r="D24" s="40"/>
      <c r="E24" s="38" t="s">
        <v>20</v>
      </c>
      <c r="F24" s="22" t="s">
        <v>58</v>
      </c>
      <c r="G24" s="41" t="s">
        <v>0</v>
      </c>
      <c r="H24" s="41" t="s">
        <v>0</v>
      </c>
      <c r="I24" s="41" t="s">
        <v>0</v>
      </c>
      <c r="J24" s="41" t="s">
        <v>0</v>
      </c>
      <c r="K24" s="41" t="s">
        <v>0</v>
      </c>
      <c r="L24" s="41">
        <v>3</v>
      </c>
      <c r="M24" s="25" t="s">
        <v>0</v>
      </c>
    </row>
    <row r="25" spans="1:13" ht="13.5">
      <c r="A25" s="21">
        <v>18</v>
      </c>
      <c r="B25" s="36"/>
      <c r="C25" s="36"/>
      <c r="D25" s="40"/>
      <c r="E25" s="40"/>
      <c r="F25" s="22" t="s">
        <v>60</v>
      </c>
      <c r="G25" s="41" t="s">
        <v>0</v>
      </c>
      <c r="H25" s="41">
        <v>3</v>
      </c>
      <c r="I25" s="41" t="s">
        <v>0</v>
      </c>
      <c r="J25" s="41" t="s">
        <v>0</v>
      </c>
      <c r="K25" s="41" t="s">
        <v>0</v>
      </c>
      <c r="L25" s="41" t="s">
        <v>0</v>
      </c>
      <c r="M25" s="25" t="s">
        <v>0</v>
      </c>
    </row>
    <row r="26" spans="1:13" ht="13.5">
      <c r="A26" s="21">
        <v>19</v>
      </c>
      <c r="B26" s="36"/>
      <c r="C26" s="36"/>
      <c r="D26" s="40"/>
      <c r="E26" s="40"/>
      <c r="F26" s="22" t="s">
        <v>59</v>
      </c>
      <c r="G26" s="41" t="s">
        <v>0</v>
      </c>
      <c r="H26" s="41">
        <v>15</v>
      </c>
      <c r="I26" s="41" t="s">
        <v>0</v>
      </c>
      <c r="J26" s="41">
        <v>8</v>
      </c>
      <c r="K26" s="41">
        <v>16</v>
      </c>
      <c r="L26" s="41" t="s">
        <v>0</v>
      </c>
      <c r="M26" s="25">
        <v>3</v>
      </c>
    </row>
    <row r="27" spans="1:13" ht="13.5">
      <c r="A27" s="21">
        <v>20</v>
      </c>
      <c r="B27" s="36"/>
      <c r="C27" s="36"/>
      <c r="D27" s="40"/>
      <c r="E27" s="39"/>
      <c r="F27" s="22" t="s">
        <v>61</v>
      </c>
      <c r="G27" s="41" t="s">
        <v>0</v>
      </c>
      <c r="H27" s="41" t="s">
        <v>0</v>
      </c>
      <c r="I27" s="41" t="s">
        <v>0</v>
      </c>
      <c r="J27" s="41">
        <v>3</v>
      </c>
      <c r="K27" s="41" t="s">
        <v>0</v>
      </c>
      <c r="L27" s="41" t="s">
        <v>0</v>
      </c>
      <c r="M27" s="25" t="s">
        <v>0</v>
      </c>
    </row>
    <row r="28" spans="1:13" ht="13.5">
      <c r="A28" s="21">
        <v>21</v>
      </c>
      <c r="B28" s="36"/>
      <c r="C28" s="36"/>
      <c r="D28" s="38" t="s">
        <v>35</v>
      </c>
      <c r="E28" s="40" t="s">
        <v>36</v>
      </c>
      <c r="F28" s="22" t="s">
        <v>62</v>
      </c>
      <c r="G28" s="41" t="s">
        <v>0</v>
      </c>
      <c r="H28" s="41" t="s">
        <v>0</v>
      </c>
      <c r="I28" s="41" t="s">
        <v>0</v>
      </c>
      <c r="J28" s="41" t="s">
        <v>0</v>
      </c>
      <c r="K28" s="41" t="s">
        <v>0</v>
      </c>
      <c r="L28" s="41" t="s">
        <v>0</v>
      </c>
      <c r="M28" s="25" t="s">
        <v>0</v>
      </c>
    </row>
    <row r="29" spans="1:13" ht="13.5">
      <c r="A29" s="21">
        <v>22</v>
      </c>
      <c r="B29" s="36"/>
      <c r="C29" s="36"/>
      <c r="D29" s="39"/>
      <c r="E29" s="21" t="s">
        <v>37</v>
      </c>
      <c r="F29" s="22" t="s">
        <v>63</v>
      </c>
      <c r="G29" s="41" t="s">
        <v>0</v>
      </c>
      <c r="H29" s="41" t="s">
        <v>0</v>
      </c>
      <c r="I29" s="41" t="s">
        <v>0</v>
      </c>
      <c r="J29" s="41" t="s">
        <v>0</v>
      </c>
      <c r="K29" s="41" t="s">
        <v>0</v>
      </c>
      <c r="L29" s="41" t="s">
        <v>0</v>
      </c>
      <c r="M29" s="25" t="s">
        <v>0</v>
      </c>
    </row>
    <row r="30" spans="1:13" ht="13.5">
      <c r="A30" s="21">
        <v>23</v>
      </c>
      <c r="B30" s="36"/>
      <c r="C30" s="36"/>
      <c r="D30" s="40" t="s">
        <v>6</v>
      </c>
      <c r="E30" s="21" t="s">
        <v>7</v>
      </c>
      <c r="F30" s="22" t="s">
        <v>64</v>
      </c>
      <c r="G30" s="41">
        <v>57</v>
      </c>
      <c r="H30" s="41">
        <v>3</v>
      </c>
      <c r="I30" s="41">
        <v>53</v>
      </c>
      <c r="J30" s="41">
        <v>5</v>
      </c>
      <c r="K30" s="41">
        <v>133</v>
      </c>
      <c r="L30" s="41">
        <v>131</v>
      </c>
      <c r="M30" s="25">
        <v>72</v>
      </c>
    </row>
    <row r="31" spans="1:13" ht="13.5">
      <c r="A31" s="21">
        <v>24</v>
      </c>
      <c r="B31" s="36"/>
      <c r="C31" s="36"/>
      <c r="D31" s="38" t="s">
        <v>38</v>
      </c>
      <c r="E31" s="21" t="s">
        <v>39</v>
      </c>
      <c r="F31" s="22" t="s">
        <v>66</v>
      </c>
      <c r="G31" s="41" t="s">
        <v>0</v>
      </c>
      <c r="H31" s="41" t="s">
        <v>0</v>
      </c>
      <c r="I31" s="41" t="s">
        <v>0</v>
      </c>
      <c r="J31" s="41" t="s">
        <v>0</v>
      </c>
      <c r="K31" s="41" t="s">
        <v>0</v>
      </c>
      <c r="L31" s="41" t="s">
        <v>0</v>
      </c>
      <c r="M31" s="25" t="s">
        <v>0</v>
      </c>
    </row>
    <row r="32" spans="1:13" ht="13.5">
      <c r="A32" s="21">
        <v>25</v>
      </c>
      <c r="B32" s="36"/>
      <c r="C32" s="36"/>
      <c r="D32" s="40"/>
      <c r="E32" s="39" t="s">
        <v>40</v>
      </c>
      <c r="F32" s="22" t="s">
        <v>65</v>
      </c>
      <c r="G32" s="41" t="s">
        <v>0</v>
      </c>
      <c r="H32" s="41" t="s">
        <v>0</v>
      </c>
      <c r="I32" s="41" t="s">
        <v>0</v>
      </c>
      <c r="J32" s="41" t="s">
        <v>0</v>
      </c>
      <c r="K32" s="41" t="s">
        <v>0</v>
      </c>
      <c r="L32" s="41" t="s">
        <v>0</v>
      </c>
      <c r="M32" s="25" t="s">
        <v>0</v>
      </c>
    </row>
    <row r="33" spans="1:13" ht="13.5">
      <c r="A33" s="21">
        <v>26</v>
      </c>
      <c r="B33" s="36"/>
      <c r="C33" s="36"/>
      <c r="D33" s="39" t="s">
        <v>21</v>
      </c>
      <c r="E33" s="39" t="s">
        <v>41</v>
      </c>
      <c r="F33" s="22" t="s">
        <v>67</v>
      </c>
      <c r="G33" s="41" t="s">
        <v>0</v>
      </c>
      <c r="H33" s="41" t="s">
        <v>0</v>
      </c>
      <c r="I33" s="41" t="s">
        <v>0</v>
      </c>
      <c r="J33" s="41" t="s">
        <v>0</v>
      </c>
      <c r="K33" s="41" t="s">
        <v>0</v>
      </c>
      <c r="L33" s="41" t="s">
        <v>0</v>
      </c>
      <c r="M33" s="25">
        <v>3</v>
      </c>
    </row>
    <row r="34" spans="1:14" ht="13.5">
      <c r="A34" s="8"/>
      <c r="B34" s="9"/>
      <c r="C34" s="9"/>
      <c r="D34" s="11"/>
      <c r="E34" s="12" t="s">
        <v>27</v>
      </c>
      <c r="F34" s="13"/>
      <c r="G34" s="42">
        <f>SUM(G8:G33)</f>
        <v>104</v>
      </c>
      <c r="H34" s="42">
        <f aca="true" t="shared" si="0" ref="H34:M34">SUM(H8:H33)</f>
        <v>29</v>
      </c>
      <c r="I34" s="42">
        <f t="shared" si="0"/>
        <v>57</v>
      </c>
      <c r="J34" s="42">
        <f t="shared" si="0"/>
        <v>32</v>
      </c>
      <c r="K34" s="42">
        <f t="shared" si="0"/>
        <v>386</v>
      </c>
      <c r="L34" s="42">
        <f t="shared" si="0"/>
        <v>230</v>
      </c>
      <c r="M34" s="26">
        <f t="shared" si="0"/>
        <v>130</v>
      </c>
      <c r="N34" s="19"/>
    </row>
    <row r="35" spans="1:14" ht="13.5">
      <c r="A35" s="10"/>
      <c r="B35" s="11"/>
      <c r="C35" s="11"/>
      <c r="D35" s="12"/>
      <c r="E35" s="12" t="s">
        <v>8</v>
      </c>
      <c r="F35" s="13"/>
      <c r="G35" s="42">
        <f>COUNT(G8:G33)</f>
        <v>3</v>
      </c>
      <c r="H35" s="42">
        <f aca="true" t="shared" si="1" ref="H35:M35">COUNT(H8:H33)</f>
        <v>5</v>
      </c>
      <c r="I35" s="42">
        <f t="shared" si="1"/>
        <v>3</v>
      </c>
      <c r="J35" s="42">
        <f t="shared" si="1"/>
        <v>6</v>
      </c>
      <c r="K35" s="42">
        <f t="shared" si="1"/>
        <v>7</v>
      </c>
      <c r="L35" s="42">
        <f t="shared" si="1"/>
        <v>6</v>
      </c>
      <c r="M35" s="26">
        <f t="shared" si="1"/>
        <v>6</v>
      </c>
      <c r="N35" s="19"/>
    </row>
    <row r="36" spans="1:14" ht="13.5">
      <c r="A36" s="6"/>
      <c r="B36" s="6"/>
      <c r="C36" s="6"/>
      <c r="D36" s="6"/>
      <c r="E36" s="6"/>
      <c r="F36" s="7"/>
      <c r="G36" s="43"/>
      <c r="H36" s="43"/>
      <c r="I36" s="43"/>
      <c r="J36" s="43"/>
      <c r="K36" s="43"/>
      <c r="L36" s="43"/>
      <c r="M36" s="19"/>
      <c r="N36" s="19"/>
    </row>
    <row r="37" spans="7:12" s="6" customFormat="1" ht="13.5">
      <c r="G37" s="44"/>
      <c r="H37" s="44"/>
      <c r="I37" s="44"/>
      <c r="J37" s="44"/>
      <c r="K37" s="44"/>
      <c r="L37" s="44"/>
    </row>
    <row r="38" spans="1:13" s="6" customFormat="1" ht="27">
      <c r="A38" s="30" t="s">
        <v>24</v>
      </c>
      <c r="B38" s="32" t="s">
        <v>25</v>
      </c>
      <c r="C38" s="33"/>
      <c r="D38" s="33"/>
      <c r="E38" s="33"/>
      <c r="F38" s="47" t="s">
        <v>26</v>
      </c>
      <c r="G38" s="45">
        <v>13</v>
      </c>
      <c r="H38" s="45">
        <v>15</v>
      </c>
      <c r="I38" s="45">
        <v>17</v>
      </c>
      <c r="J38" s="45">
        <v>18</v>
      </c>
      <c r="K38" s="45">
        <v>19</v>
      </c>
      <c r="L38" s="48" t="s">
        <v>71</v>
      </c>
      <c r="M38" s="20" t="s">
        <v>9</v>
      </c>
    </row>
    <row r="39" spans="1:13" s="6" customFormat="1" ht="13.5">
      <c r="A39" s="21">
        <v>1</v>
      </c>
      <c r="B39" s="34" t="s">
        <v>1</v>
      </c>
      <c r="C39" s="34" t="s">
        <v>2</v>
      </c>
      <c r="D39" s="34" t="s">
        <v>3</v>
      </c>
      <c r="E39" s="35" t="s">
        <v>4</v>
      </c>
      <c r="F39" s="22" t="s">
        <v>42</v>
      </c>
      <c r="G39" s="41">
        <v>9</v>
      </c>
      <c r="H39" s="41">
        <v>34</v>
      </c>
      <c r="I39" s="41">
        <v>542</v>
      </c>
      <c r="J39" s="41">
        <v>256</v>
      </c>
      <c r="K39" s="41">
        <v>374</v>
      </c>
      <c r="L39" s="46">
        <f>SUM(G8:M8,G39:K39)</f>
        <v>1270</v>
      </c>
      <c r="M39" s="25">
        <f>COUNT(G8:M8,G39:K39)</f>
        <v>10</v>
      </c>
    </row>
    <row r="40" spans="1:13" s="6" customFormat="1" ht="13.5">
      <c r="A40" s="21">
        <v>2</v>
      </c>
      <c r="B40" s="36"/>
      <c r="C40" s="36"/>
      <c r="D40" s="37"/>
      <c r="E40" s="35" t="s">
        <v>5</v>
      </c>
      <c r="F40" s="22" t="s">
        <v>43</v>
      </c>
      <c r="G40" s="41">
        <v>90</v>
      </c>
      <c r="H40" s="41">
        <v>6</v>
      </c>
      <c r="I40" s="41">
        <v>227</v>
      </c>
      <c r="J40" s="41">
        <v>277</v>
      </c>
      <c r="K40" s="41">
        <v>267</v>
      </c>
      <c r="L40" s="46">
        <f aca="true" t="shared" si="2" ref="L40:L64">SUM(G9:M9,G40:K40)</f>
        <v>1218</v>
      </c>
      <c r="M40" s="25">
        <f aca="true" t="shared" si="3" ref="M40:M64">COUNT(G9:M9,G40:K40)</f>
        <v>12</v>
      </c>
    </row>
    <row r="41" spans="1:13" s="6" customFormat="1" ht="13.5">
      <c r="A41" s="21">
        <v>3</v>
      </c>
      <c r="B41" s="36"/>
      <c r="C41" s="36"/>
      <c r="D41" s="38" t="s">
        <v>28</v>
      </c>
      <c r="E41" s="21" t="s">
        <v>29</v>
      </c>
      <c r="F41" s="22" t="s">
        <v>44</v>
      </c>
      <c r="G41" s="41" t="s">
        <v>0</v>
      </c>
      <c r="H41" s="41" t="s">
        <v>0</v>
      </c>
      <c r="I41" s="41" t="s">
        <v>0</v>
      </c>
      <c r="J41" s="41">
        <v>3</v>
      </c>
      <c r="K41" s="41" t="s">
        <v>0</v>
      </c>
      <c r="L41" s="46">
        <f t="shared" si="2"/>
        <v>3</v>
      </c>
      <c r="M41" s="25">
        <f t="shared" si="3"/>
        <v>1</v>
      </c>
    </row>
    <row r="42" spans="1:13" s="6" customFormat="1" ht="13.5">
      <c r="A42" s="21">
        <v>4</v>
      </c>
      <c r="B42" s="36"/>
      <c r="C42" s="36"/>
      <c r="D42" s="40"/>
      <c r="E42" s="21" t="s">
        <v>30</v>
      </c>
      <c r="F42" s="22" t="s">
        <v>45</v>
      </c>
      <c r="G42" s="41" t="s">
        <v>0</v>
      </c>
      <c r="H42" s="41" t="s">
        <v>0</v>
      </c>
      <c r="I42" s="41" t="s">
        <v>0</v>
      </c>
      <c r="J42" s="41">
        <v>3</v>
      </c>
      <c r="K42" s="41" t="s">
        <v>0</v>
      </c>
      <c r="L42" s="46">
        <f t="shared" si="2"/>
        <v>3</v>
      </c>
      <c r="M42" s="25">
        <f t="shared" si="3"/>
        <v>1</v>
      </c>
    </row>
    <row r="43" spans="1:13" s="6" customFormat="1" ht="13.5">
      <c r="A43" s="21">
        <v>5</v>
      </c>
      <c r="B43" s="36"/>
      <c r="C43" s="36"/>
      <c r="D43" s="21" t="s">
        <v>11</v>
      </c>
      <c r="E43" s="21" t="s">
        <v>12</v>
      </c>
      <c r="F43" s="22" t="s">
        <v>46</v>
      </c>
      <c r="G43" s="41" t="s">
        <v>0</v>
      </c>
      <c r="H43" s="41" t="s">
        <v>0</v>
      </c>
      <c r="I43" s="41">
        <v>3</v>
      </c>
      <c r="J43" s="41">
        <v>6</v>
      </c>
      <c r="K43" s="41" t="s">
        <v>0</v>
      </c>
      <c r="L43" s="46">
        <f t="shared" si="2"/>
        <v>9</v>
      </c>
      <c r="M43" s="25">
        <f t="shared" si="3"/>
        <v>2</v>
      </c>
    </row>
    <row r="44" spans="1:13" s="6" customFormat="1" ht="13.5">
      <c r="A44" s="21">
        <v>6</v>
      </c>
      <c r="B44" s="36"/>
      <c r="C44" s="36"/>
      <c r="D44" s="40" t="s">
        <v>13</v>
      </c>
      <c r="E44" s="21" t="s">
        <v>14</v>
      </c>
      <c r="F44" s="22" t="s">
        <v>47</v>
      </c>
      <c r="G44" s="41" t="s">
        <v>0</v>
      </c>
      <c r="H44" s="41" t="s">
        <v>0</v>
      </c>
      <c r="I44" s="41" t="s">
        <v>0</v>
      </c>
      <c r="J44" s="41" t="s">
        <v>0</v>
      </c>
      <c r="K44" s="41" t="s">
        <v>0</v>
      </c>
      <c r="L44" s="46">
        <f t="shared" si="2"/>
        <v>8</v>
      </c>
      <c r="M44" s="25">
        <f t="shared" si="3"/>
        <v>2</v>
      </c>
    </row>
    <row r="45" spans="1:13" s="6" customFormat="1" ht="13.5">
      <c r="A45" s="21">
        <v>7</v>
      </c>
      <c r="B45" s="36"/>
      <c r="C45" s="36"/>
      <c r="D45" s="40"/>
      <c r="E45" s="38" t="s">
        <v>15</v>
      </c>
      <c r="F45" s="22" t="s">
        <v>48</v>
      </c>
      <c r="G45" s="41" t="s">
        <v>0</v>
      </c>
      <c r="H45" s="41" t="s">
        <v>0</v>
      </c>
      <c r="I45" s="41">
        <v>89</v>
      </c>
      <c r="J45" s="41">
        <v>592</v>
      </c>
      <c r="K45" s="41">
        <v>52</v>
      </c>
      <c r="L45" s="46">
        <f t="shared" si="2"/>
        <v>733</v>
      </c>
      <c r="M45" s="25">
        <f t="shared" si="3"/>
        <v>3</v>
      </c>
    </row>
    <row r="46" spans="1:13" s="6" customFormat="1" ht="13.5">
      <c r="A46" s="21">
        <v>8</v>
      </c>
      <c r="B46" s="36"/>
      <c r="C46" s="36"/>
      <c r="D46" s="40"/>
      <c r="E46" s="39"/>
      <c r="F46" s="22" t="s">
        <v>49</v>
      </c>
      <c r="G46" s="41" t="s">
        <v>0</v>
      </c>
      <c r="H46" s="41" t="s">
        <v>0</v>
      </c>
      <c r="I46" s="41" t="s">
        <v>0</v>
      </c>
      <c r="J46" s="41" t="s">
        <v>0</v>
      </c>
      <c r="K46" s="41">
        <v>12</v>
      </c>
      <c r="L46" s="46">
        <f t="shared" si="2"/>
        <v>12</v>
      </c>
      <c r="M46" s="25">
        <f t="shared" si="3"/>
        <v>1</v>
      </c>
    </row>
    <row r="47" spans="1:13" s="6" customFormat="1" ht="13.5">
      <c r="A47" s="21">
        <v>9</v>
      </c>
      <c r="B47" s="36"/>
      <c r="C47" s="36"/>
      <c r="D47" s="40"/>
      <c r="E47" s="39" t="s">
        <v>16</v>
      </c>
      <c r="F47" s="22" t="s">
        <v>50</v>
      </c>
      <c r="G47" s="41" t="s">
        <v>0</v>
      </c>
      <c r="H47" s="41" t="s">
        <v>0</v>
      </c>
      <c r="I47" s="41">
        <v>26</v>
      </c>
      <c r="J47" s="41">
        <v>223</v>
      </c>
      <c r="K47" s="41">
        <v>76</v>
      </c>
      <c r="L47" s="46">
        <f t="shared" si="2"/>
        <v>325</v>
      </c>
      <c r="M47" s="25">
        <f t="shared" si="3"/>
        <v>3</v>
      </c>
    </row>
    <row r="48" spans="1:13" s="6" customFormat="1" ht="13.5">
      <c r="A48" s="21">
        <v>10</v>
      </c>
      <c r="B48" s="36"/>
      <c r="C48" s="36"/>
      <c r="D48" s="40"/>
      <c r="E48" s="21" t="s">
        <v>17</v>
      </c>
      <c r="F48" s="22" t="s">
        <v>51</v>
      </c>
      <c r="G48" s="41" t="s">
        <v>0</v>
      </c>
      <c r="H48" s="41">
        <v>6</v>
      </c>
      <c r="I48" s="41" t="s">
        <v>0</v>
      </c>
      <c r="J48" s="41">
        <v>193</v>
      </c>
      <c r="K48" s="41">
        <v>15</v>
      </c>
      <c r="L48" s="46">
        <f t="shared" si="2"/>
        <v>214</v>
      </c>
      <c r="M48" s="25">
        <f t="shared" si="3"/>
        <v>3</v>
      </c>
    </row>
    <row r="49" spans="1:13" s="6" customFormat="1" ht="13.5">
      <c r="A49" s="21">
        <v>11</v>
      </c>
      <c r="B49" s="36"/>
      <c r="C49" s="36"/>
      <c r="D49" s="40"/>
      <c r="E49" s="21" t="s">
        <v>31</v>
      </c>
      <c r="F49" s="22" t="s">
        <v>52</v>
      </c>
      <c r="G49" s="41" t="s">
        <v>0</v>
      </c>
      <c r="H49" s="41" t="s">
        <v>0</v>
      </c>
      <c r="I49" s="41">
        <v>18</v>
      </c>
      <c r="J49" s="41">
        <v>12</v>
      </c>
      <c r="K49" s="41">
        <v>49</v>
      </c>
      <c r="L49" s="46">
        <f t="shared" si="2"/>
        <v>81</v>
      </c>
      <c r="M49" s="25">
        <f t="shared" si="3"/>
        <v>4</v>
      </c>
    </row>
    <row r="50" spans="1:13" s="6" customFormat="1" ht="13.5">
      <c r="A50" s="21">
        <v>12</v>
      </c>
      <c r="B50" s="36"/>
      <c r="C50" s="36"/>
      <c r="D50" s="40"/>
      <c r="E50" s="21" t="s">
        <v>18</v>
      </c>
      <c r="F50" s="22" t="s">
        <v>53</v>
      </c>
      <c r="G50" s="41">
        <v>2</v>
      </c>
      <c r="H50" s="41" t="s">
        <v>0</v>
      </c>
      <c r="I50" s="41">
        <v>3</v>
      </c>
      <c r="J50" s="41">
        <v>3</v>
      </c>
      <c r="K50" s="41">
        <v>6</v>
      </c>
      <c r="L50" s="46">
        <f t="shared" si="2"/>
        <v>16</v>
      </c>
      <c r="M50" s="25">
        <f t="shared" si="3"/>
        <v>5</v>
      </c>
    </row>
    <row r="51" spans="1:13" s="6" customFormat="1" ht="13.5">
      <c r="A51" s="21">
        <v>13</v>
      </c>
      <c r="B51" s="36"/>
      <c r="C51" s="36"/>
      <c r="D51" s="40"/>
      <c r="E51" s="21" t="s">
        <v>32</v>
      </c>
      <c r="F51" s="22" t="s">
        <v>54</v>
      </c>
      <c r="G51" s="41" t="s">
        <v>0</v>
      </c>
      <c r="H51" s="41" t="s">
        <v>0</v>
      </c>
      <c r="I51" s="41" t="s">
        <v>0</v>
      </c>
      <c r="J51" s="41">
        <v>6</v>
      </c>
      <c r="K51" s="41">
        <v>21</v>
      </c>
      <c r="L51" s="46">
        <f t="shared" si="2"/>
        <v>27</v>
      </c>
      <c r="M51" s="25">
        <f t="shared" si="3"/>
        <v>2</v>
      </c>
    </row>
    <row r="52" spans="1:13" s="6" customFormat="1" ht="13.5">
      <c r="A52" s="21">
        <v>14</v>
      </c>
      <c r="B52" s="36"/>
      <c r="C52" s="36"/>
      <c r="D52" s="40"/>
      <c r="E52" s="21" t="s">
        <v>33</v>
      </c>
      <c r="F52" s="22" t="s">
        <v>55</v>
      </c>
      <c r="G52" s="41" t="s">
        <v>0</v>
      </c>
      <c r="H52" s="41" t="s">
        <v>0</v>
      </c>
      <c r="I52" s="41">
        <v>3</v>
      </c>
      <c r="J52" s="41">
        <v>12</v>
      </c>
      <c r="K52" s="41">
        <v>3</v>
      </c>
      <c r="L52" s="46">
        <f t="shared" si="2"/>
        <v>18</v>
      </c>
      <c r="M52" s="25">
        <f t="shared" si="3"/>
        <v>3</v>
      </c>
    </row>
    <row r="53" spans="1:13" s="6" customFormat="1" ht="13.5">
      <c r="A53" s="21">
        <v>15</v>
      </c>
      <c r="B53" s="36"/>
      <c r="C53" s="36"/>
      <c r="D53" s="40"/>
      <c r="E53" s="21" t="s">
        <v>34</v>
      </c>
      <c r="F53" s="22" t="s">
        <v>56</v>
      </c>
      <c r="G53" s="41" t="s">
        <v>0</v>
      </c>
      <c r="H53" s="41" t="s">
        <v>0</v>
      </c>
      <c r="I53" s="41">
        <v>18</v>
      </c>
      <c r="J53" s="41">
        <v>101</v>
      </c>
      <c r="K53" s="41">
        <v>43</v>
      </c>
      <c r="L53" s="46">
        <f t="shared" si="2"/>
        <v>167</v>
      </c>
      <c r="M53" s="25">
        <f t="shared" si="3"/>
        <v>4</v>
      </c>
    </row>
    <row r="54" spans="1:13" s="6" customFormat="1" ht="13.5">
      <c r="A54" s="21">
        <v>16</v>
      </c>
      <c r="B54" s="36"/>
      <c r="C54" s="36"/>
      <c r="D54" s="40"/>
      <c r="E54" s="38" t="s">
        <v>19</v>
      </c>
      <c r="F54" s="22" t="s">
        <v>57</v>
      </c>
      <c r="G54" s="41">
        <v>22</v>
      </c>
      <c r="H54" s="41">
        <v>6</v>
      </c>
      <c r="I54" s="41">
        <v>206</v>
      </c>
      <c r="J54" s="41">
        <v>1533</v>
      </c>
      <c r="K54" s="41">
        <v>766</v>
      </c>
      <c r="L54" s="46">
        <f t="shared" si="2"/>
        <v>2570</v>
      </c>
      <c r="M54" s="25">
        <f t="shared" si="3"/>
        <v>9</v>
      </c>
    </row>
    <row r="55" spans="1:13" s="6" customFormat="1" ht="13.5">
      <c r="A55" s="21">
        <v>17</v>
      </c>
      <c r="B55" s="36"/>
      <c r="C55" s="36"/>
      <c r="D55" s="40"/>
      <c r="E55" s="38" t="s">
        <v>20</v>
      </c>
      <c r="F55" s="22" t="s">
        <v>58</v>
      </c>
      <c r="G55" s="41">
        <v>35</v>
      </c>
      <c r="H55" s="41" t="s">
        <v>0</v>
      </c>
      <c r="I55" s="41">
        <v>3</v>
      </c>
      <c r="J55" s="41">
        <v>33</v>
      </c>
      <c r="K55" s="41">
        <v>15</v>
      </c>
      <c r="L55" s="46">
        <f t="shared" si="2"/>
        <v>89</v>
      </c>
      <c r="M55" s="25">
        <f t="shared" si="3"/>
        <v>5</v>
      </c>
    </row>
    <row r="56" spans="1:13" s="6" customFormat="1" ht="13.5">
      <c r="A56" s="21">
        <v>18</v>
      </c>
      <c r="B56" s="36"/>
      <c r="C56" s="36"/>
      <c r="D56" s="40"/>
      <c r="E56" s="40"/>
      <c r="F56" s="22" t="s">
        <v>60</v>
      </c>
      <c r="G56" s="41" t="s">
        <v>0</v>
      </c>
      <c r="H56" s="41" t="s">
        <v>0</v>
      </c>
      <c r="I56" s="41" t="s">
        <v>0</v>
      </c>
      <c r="J56" s="41">
        <v>6</v>
      </c>
      <c r="K56" s="41" t="s">
        <v>0</v>
      </c>
      <c r="L56" s="46">
        <f t="shared" si="2"/>
        <v>9</v>
      </c>
      <c r="M56" s="25">
        <f t="shared" si="3"/>
        <v>2</v>
      </c>
    </row>
    <row r="57" spans="1:13" s="6" customFormat="1" ht="13.5">
      <c r="A57" s="21">
        <v>19</v>
      </c>
      <c r="B57" s="36"/>
      <c r="C57" s="36"/>
      <c r="D57" s="40"/>
      <c r="E57" s="40"/>
      <c r="F57" s="22" t="s">
        <v>59</v>
      </c>
      <c r="G57" s="41">
        <v>42</v>
      </c>
      <c r="H57" s="41">
        <v>3</v>
      </c>
      <c r="I57" s="41" t="s">
        <v>0</v>
      </c>
      <c r="J57" s="41">
        <v>3</v>
      </c>
      <c r="K57" s="41">
        <v>3</v>
      </c>
      <c r="L57" s="46">
        <f t="shared" si="2"/>
        <v>93</v>
      </c>
      <c r="M57" s="25">
        <f t="shared" si="3"/>
        <v>8</v>
      </c>
    </row>
    <row r="58" spans="1:13" s="6" customFormat="1" ht="13.5">
      <c r="A58" s="21">
        <v>20</v>
      </c>
      <c r="B58" s="36"/>
      <c r="C58" s="36"/>
      <c r="D58" s="40"/>
      <c r="E58" s="39"/>
      <c r="F58" s="22" t="s">
        <v>61</v>
      </c>
      <c r="G58" s="41">
        <v>60</v>
      </c>
      <c r="H58" s="41" t="s">
        <v>0</v>
      </c>
      <c r="I58" s="41" t="s">
        <v>0</v>
      </c>
      <c r="J58" s="41">
        <v>6</v>
      </c>
      <c r="K58" s="41" t="s">
        <v>0</v>
      </c>
      <c r="L58" s="46">
        <f t="shared" si="2"/>
        <v>69</v>
      </c>
      <c r="M58" s="25">
        <f t="shared" si="3"/>
        <v>3</v>
      </c>
    </row>
    <row r="59" spans="1:13" s="6" customFormat="1" ht="13.5">
      <c r="A59" s="21">
        <v>21</v>
      </c>
      <c r="B59" s="36"/>
      <c r="C59" s="36"/>
      <c r="D59" s="38" t="s">
        <v>35</v>
      </c>
      <c r="E59" s="40" t="s">
        <v>36</v>
      </c>
      <c r="F59" s="22" t="s">
        <v>62</v>
      </c>
      <c r="G59" s="41" t="s">
        <v>0</v>
      </c>
      <c r="H59" s="41" t="s">
        <v>0</v>
      </c>
      <c r="I59" s="41">
        <v>5</v>
      </c>
      <c r="J59" s="41" t="s">
        <v>0</v>
      </c>
      <c r="K59" s="41">
        <v>3</v>
      </c>
      <c r="L59" s="46">
        <f t="shared" si="2"/>
        <v>8</v>
      </c>
      <c r="M59" s="25">
        <f t="shared" si="3"/>
        <v>2</v>
      </c>
    </row>
    <row r="60" spans="1:13" s="6" customFormat="1" ht="13.5">
      <c r="A60" s="21">
        <v>22</v>
      </c>
      <c r="B60" s="36"/>
      <c r="C60" s="36"/>
      <c r="D60" s="39"/>
      <c r="E60" s="21" t="s">
        <v>37</v>
      </c>
      <c r="F60" s="22" t="s">
        <v>63</v>
      </c>
      <c r="G60" s="41" t="s">
        <v>0</v>
      </c>
      <c r="H60" s="41">
        <v>3</v>
      </c>
      <c r="I60" s="41" t="s">
        <v>0</v>
      </c>
      <c r="J60" s="41">
        <v>3</v>
      </c>
      <c r="K60" s="41" t="s">
        <v>0</v>
      </c>
      <c r="L60" s="46">
        <f t="shared" si="2"/>
        <v>6</v>
      </c>
      <c r="M60" s="25">
        <f t="shared" si="3"/>
        <v>2</v>
      </c>
    </row>
    <row r="61" spans="1:13" s="6" customFormat="1" ht="13.5">
      <c r="A61" s="21">
        <v>23</v>
      </c>
      <c r="B61" s="36"/>
      <c r="C61" s="36"/>
      <c r="D61" s="40" t="s">
        <v>6</v>
      </c>
      <c r="E61" s="21" t="s">
        <v>7</v>
      </c>
      <c r="F61" s="22" t="s">
        <v>64</v>
      </c>
      <c r="G61" s="41">
        <v>68</v>
      </c>
      <c r="H61" s="41">
        <v>68</v>
      </c>
      <c r="I61" s="41">
        <v>1552</v>
      </c>
      <c r="J61" s="41">
        <v>637</v>
      </c>
      <c r="K61" s="41">
        <v>2173</v>
      </c>
      <c r="L61" s="46">
        <f t="shared" si="2"/>
        <v>4952</v>
      </c>
      <c r="M61" s="25">
        <f t="shared" si="3"/>
        <v>12</v>
      </c>
    </row>
    <row r="62" spans="1:13" s="6" customFormat="1" ht="13.5">
      <c r="A62" s="21">
        <v>24</v>
      </c>
      <c r="B62" s="36"/>
      <c r="C62" s="36"/>
      <c r="D62" s="38" t="s">
        <v>38</v>
      </c>
      <c r="E62" s="21" t="s">
        <v>39</v>
      </c>
      <c r="F62" s="22" t="s">
        <v>66</v>
      </c>
      <c r="G62" s="41" t="s">
        <v>0</v>
      </c>
      <c r="H62" s="41" t="s">
        <v>0</v>
      </c>
      <c r="I62" s="41" t="s">
        <v>0</v>
      </c>
      <c r="J62" s="41">
        <v>6</v>
      </c>
      <c r="K62" s="41">
        <v>3</v>
      </c>
      <c r="L62" s="46">
        <f t="shared" si="2"/>
        <v>9</v>
      </c>
      <c r="M62" s="25">
        <f t="shared" si="3"/>
        <v>2</v>
      </c>
    </row>
    <row r="63" spans="1:13" s="6" customFormat="1" ht="13.5">
      <c r="A63" s="21">
        <v>25</v>
      </c>
      <c r="B63" s="36"/>
      <c r="C63" s="36"/>
      <c r="D63" s="40"/>
      <c r="E63" s="39" t="s">
        <v>40</v>
      </c>
      <c r="F63" s="22" t="s">
        <v>65</v>
      </c>
      <c r="G63" s="41" t="s">
        <v>0</v>
      </c>
      <c r="H63" s="41" t="s">
        <v>0</v>
      </c>
      <c r="I63" s="41">
        <v>3</v>
      </c>
      <c r="J63" s="41" t="s">
        <v>0</v>
      </c>
      <c r="K63" s="41" t="s">
        <v>0</v>
      </c>
      <c r="L63" s="46">
        <f t="shared" si="2"/>
        <v>3</v>
      </c>
      <c r="M63" s="25">
        <f t="shared" si="3"/>
        <v>1</v>
      </c>
    </row>
    <row r="64" spans="1:13" s="6" customFormat="1" ht="13.5">
      <c r="A64" s="21">
        <v>26</v>
      </c>
      <c r="B64" s="36"/>
      <c r="C64" s="36"/>
      <c r="D64" s="39" t="s">
        <v>21</v>
      </c>
      <c r="E64" s="39" t="s">
        <v>41</v>
      </c>
      <c r="F64" s="22" t="s">
        <v>67</v>
      </c>
      <c r="G64" s="41" t="s">
        <v>0</v>
      </c>
      <c r="H64" s="41" t="s">
        <v>0</v>
      </c>
      <c r="I64" s="41" t="s">
        <v>0</v>
      </c>
      <c r="J64" s="41">
        <v>9</v>
      </c>
      <c r="K64" s="41">
        <v>82</v>
      </c>
      <c r="L64" s="46">
        <f t="shared" si="2"/>
        <v>94</v>
      </c>
      <c r="M64" s="25">
        <f t="shared" si="3"/>
        <v>3</v>
      </c>
    </row>
    <row r="65" spans="1:13" s="6" customFormat="1" ht="13.5">
      <c r="A65" s="8"/>
      <c r="B65" s="9"/>
      <c r="C65" s="9"/>
      <c r="D65" s="11"/>
      <c r="E65" s="12" t="s">
        <v>27</v>
      </c>
      <c r="F65" s="13"/>
      <c r="G65" s="42">
        <f aca="true" t="shared" si="4" ref="G65:L65">SUM(G39:G64)</f>
        <v>328</v>
      </c>
      <c r="H65" s="42">
        <f t="shared" si="4"/>
        <v>126</v>
      </c>
      <c r="I65" s="42">
        <f t="shared" si="4"/>
        <v>2698</v>
      </c>
      <c r="J65" s="42">
        <f t="shared" si="4"/>
        <v>3923</v>
      </c>
      <c r="K65" s="42">
        <f t="shared" si="4"/>
        <v>3963</v>
      </c>
      <c r="L65" s="42">
        <f t="shared" si="4"/>
        <v>12006</v>
      </c>
      <c r="M65" s="17" t="s">
        <v>10</v>
      </c>
    </row>
    <row r="66" spans="1:13" s="6" customFormat="1" ht="13.5">
      <c r="A66" s="10"/>
      <c r="B66" s="11"/>
      <c r="C66" s="11"/>
      <c r="D66" s="12"/>
      <c r="E66" s="12" t="s">
        <v>8</v>
      </c>
      <c r="F66" s="13"/>
      <c r="G66" s="42">
        <f aca="true" t="shared" si="5" ref="G66:L66">COUNT(G39:G64)</f>
        <v>8</v>
      </c>
      <c r="H66" s="42">
        <f t="shared" si="5"/>
        <v>7</v>
      </c>
      <c r="I66" s="42">
        <f t="shared" si="5"/>
        <v>14</v>
      </c>
      <c r="J66" s="42">
        <f t="shared" si="5"/>
        <v>22</v>
      </c>
      <c r="K66" s="42">
        <f t="shared" si="5"/>
        <v>18</v>
      </c>
      <c r="L66" s="42">
        <f t="shared" si="5"/>
        <v>26</v>
      </c>
      <c r="M66" s="18" t="s">
        <v>10</v>
      </c>
    </row>
    <row r="67" s="6" customFormat="1" ht="13.5"/>
    <row r="68" s="6" customFormat="1" ht="13.5"/>
    <row r="69" spans="1:15" s="6" customFormat="1" ht="13.5">
      <c r="A69" s="4"/>
      <c r="B69" s="4"/>
      <c r="C69" s="4"/>
      <c r="D69" s="29"/>
      <c r="E69" s="4"/>
      <c r="F69" s="7"/>
      <c r="G69" s="2"/>
      <c r="H69" s="2"/>
      <c r="I69" s="2"/>
      <c r="J69" s="2"/>
      <c r="K69" s="2"/>
      <c r="L69" s="2"/>
      <c r="M69" s="2"/>
      <c r="N69" s="2"/>
      <c r="O69" s="2"/>
    </row>
    <row r="70" spans="12:27" ht="13.5">
      <c r="L70" s="2"/>
      <c r="M70" s="2"/>
      <c r="N70" s="2"/>
      <c r="P70" s="6"/>
      <c r="Q70" s="6"/>
      <c r="R70" s="6"/>
      <c r="S70" s="6"/>
      <c r="AA70" s="5"/>
    </row>
    <row r="71" spans="12:27" ht="13.5">
      <c r="L71" s="2"/>
      <c r="M71" s="2"/>
      <c r="N71" s="2"/>
      <c r="P71" s="6"/>
      <c r="Q71" s="6"/>
      <c r="R71" s="6"/>
      <c r="S71" s="6"/>
      <c r="AA71" s="5"/>
    </row>
    <row r="72" spans="12:19" ht="13.5">
      <c r="L72" s="2"/>
      <c r="M72" s="2"/>
      <c r="N72" s="2"/>
      <c r="P72" s="6"/>
      <c r="Q72" s="6"/>
      <c r="R72" s="6"/>
      <c r="S72" s="6"/>
    </row>
    <row r="73" spans="12:14" ht="13.5">
      <c r="L73" s="2"/>
      <c r="M73" s="2"/>
      <c r="N73" s="2"/>
    </row>
    <row r="74" spans="12:21" ht="13.5">
      <c r="L74" s="2"/>
      <c r="M74" s="2"/>
      <c r="N74" s="2"/>
      <c r="U74" s="5"/>
    </row>
    <row r="75" spans="12:14" ht="13.5">
      <c r="L75" s="2"/>
      <c r="M75" s="2"/>
      <c r="N75" s="2"/>
    </row>
    <row r="76" spans="12:14" ht="13.5">
      <c r="L76" s="2"/>
      <c r="M76" s="2"/>
      <c r="N76" s="2"/>
    </row>
    <row r="77" spans="12:14" ht="13.5">
      <c r="L77" s="2"/>
      <c r="M77" s="2"/>
      <c r="N77" s="2"/>
    </row>
    <row r="78" spans="12:14" ht="13.5">
      <c r="L78" s="2"/>
      <c r="M78" s="2"/>
      <c r="N78" s="2"/>
    </row>
    <row r="79" spans="12:14" ht="13.5">
      <c r="L79" s="2"/>
      <c r="M79" s="2"/>
      <c r="N79" s="2"/>
    </row>
    <row r="80" spans="12:14" ht="13.5">
      <c r="L80" s="2"/>
      <c r="M80" s="2"/>
      <c r="N80" s="2"/>
    </row>
    <row r="81" spans="12:14" ht="13.5">
      <c r="L81" s="2"/>
      <c r="M81" s="2"/>
      <c r="N81" s="2"/>
    </row>
    <row r="82" spans="12:14" ht="13.5">
      <c r="L82" s="2"/>
      <c r="M82" s="2"/>
      <c r="N82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2002-10-03T04:57:34Z</cp:lastPrinted>
  <dcterms:created xsi:type="dcterms:W3CDTF">2001-09-12T07:13:05Z</dcterms:created>
  <dcterms:modified xsi:type="dcterms:W3CDTF">2003-08-22T07:32:57Z</dcterms:modified>
  <cp:category/>
  <cp:version/>
  <cp:contentType/>
  <cp:contentStatus/>
</cp:coreProperties>
</file>