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800" activeTab="0"/>
  </bookViews>
  <sheets>
    <sheet name="L0302" sheetId="1" r:id="rId1"/>
  </sheets>
  <definedNames>
    <definedName name="_xlnm.Print_Area" localSheetId="0">'L0302'!$A$2:$M$44</definedName>
    <definedName name="_xlnm.Print_Titles" localSheetId="0">'L0302'!$F:$F</definedName>
  </definedNames>
  <calcPr fullCalcOnLoad="1"/>
</workbook>
</file>

<file path=xl/sharedStrings.xml><?xml version="1.0" encoding="utf-8"?>
<sst xmlns="http://schemas.openxmlformats.org/spreadsheetml/2006/main" count="202" uniqueCount="48">
  <si>
    <t/>
  </si>
  <si>
    <t>脊椎動物門</t>
  </si>
  <si>
    <t>硬骨魚綱</t>
  </si>
  <si>
    <t>　　出現種類数</t>
  </si>
  <si>
    <t>出現
箇所数</t>
  </si>
  <si>
    <t>-</t>
  </si>
  <si>
    <t>ｽｽﾞｷ目</t>
  </si>
  <si>
    <t>番号</t>
  </si>
  <si>
    <t>番号</t>
  </si>
  <si>
    <t>種　名</t>
  </si>
  <si>
    <t>調査点</t>
  </si>
  <si>
    <t>　　合　　　計</t>
  </si>
  <si>
    <t>調査方法　：改良型丸稚ネット(NGG54)による水平曳き</t>
  </si>
  <si>
    <t>単　　　位：個体／1,000㎥</t>
  </si>
  <si>
    <t>3'</t>
  </si>
  <si>
    <t>合計</t>
  </si>
  <si>
    <t>ｽｽﾞｷ科</t>
  </si>
  <si>
    <t>ｶｻｺﾞ目</t>
  </si>
  <si>
    <t>ﾌｻｶｻｺﾞ科</t>
  </si>
  <si>
    <t>ｱｲﾅﾒ科</t>
  </si>
  <si>
    <t>軟体動物門</t>
  </si>
  <si>
    <t>ｲｶ綱</t>
  </si>
  <si>
    <t>ﾆｼﾝ目</t>
  </si>
  <si>
    <t>ﾆｼﾝ科</t>
  </si>
  <si>
    <t>ﾊｾﾞ科</t>
  </si>
  <si>
    <t>ﾀｳｴｶﾞｼﾞ科</t>
  </si>
  <si>
    <t>ｸｻｳｵ科</t>
  </si>
  <si>
    <t>ｶﾚｲ目</t>
  </si>
  <si>
    <t>ｶﾚｲ科</t>
  </si>
  <si>
    <t>調査年月日：平成15年２月24日</t>
  </si>
  <si>
    <t>ｶﾀｸﾁｲﾜｼ科</t>
  </si>
  <si>
    <t>ｱｼﾞ科</t>
  </si>
  <si>
    <t>ｲｶ綱</t>
  </si>
  <si>
    <t>ﾏｲﾜｼ</t>
  </si>
  <si>
    <t>ｶﾀｸﾁｲﾜｼ</t>
  </si>
  <si>
    <t>ｽｽﾞｷ</t>
  </si>
  <si>
    <t>ｱｼﾞ科</t>
  </si>
  <si>
    <t>ﾐﾐｽﾞﾊｾﾞ属</t>
  </si>
  <si>
    <t>ﾊｾﾞ科</t>
  </si>
  <si>
    <t>ﾀｳｴｶﾞｼﾞ科</t>
  </si>
  <si>
    <t>ﾑﾗｿｲ</t>
  </si>
  <si>
    <t>ﾒﾊﾞﾙ属</t>
  </si>
  <si>
    <t>ｶｻｺﾞ</t>
  </si>
  <si>
    <t>ｱｲﾅﾒ属</t>
  </si>
  <si>
    <t>ｸｻｳｵ科</t>
  </si>
  <si>
    <t>ﾏｺｶﾞﾚｲ</t>
  </si>
  <si>
    <t>ｲｼｶﾞﾚｲ</t>
  </si>
  <si>
    <t>稚仔魚出現結果(２月)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</si>
</sst>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0.000000000"/>
    <numFmt numFmtId="194" formatCode="0.0000000000"/>
    <numFmt numFmtId="195" formatCode="0.0000000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right"/>
      <protection/>
    </xf>
    <xf numFmtId="0" fontId="1" fillId="0" borderId="9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8" xfId="0" applyFont="1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1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10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>
      <alignment/>
    </xf>
    <xf numFmtId="38" fontId="1" fillId="0" borderId="10" xfId="17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38" fontId="1" fillId="0" borderId="8" xfId="17" applyFont="1" applyBorder="1" applyAlignment="1" applyProtection="1">
      <alignment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0" fontId="1" fillId="0" borderId="8" xfId="0" applyFont="1" applyBorder="1" applyAlignment="1" applyProtection="1">
      <alignment horizontal="left"/>
      <protection/>
    </xf>
    <xf numFmtId="49" fontId="1" fillId="0" borderId="8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49" fontId="1" fillId="0" borderId="9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showGridLines="0" tabSelected="1" zoomScale="75" zoomScaleNormal="75" workbookViewId="0" topLeftCell="A1">
      <selection activeCell="A3" sqref="A3"/>
    </sheetView>
  </sheetViews>
  <sheetFormatPr defaultColWidth="10.875" defaultRowHeight="13.5"/>
  <cols>
    <col min="1" max="1" width="5.625" style="4" customWidth="1"/>
    <col min="2" max="2" width="10.375" style="4" customWidth="1"/>
    <col min="3" max="3" width="8.375" style="4" customWidth="1"/>
    <col min="4" max="4" width="9.75390625" style="4" customWidth="1"/>
    <col min="5" max="5" width="11.375" style="4" customWidth="1"/>
    <col min="6" max="6" width="15.375" style="4" customWidth="1"/>
    <col min="7" max="13" width="7.625" style="4" customWidth="1"/>
    <col min="14" max="14" width="5.125" style="4" customWidth="1"/>
    <col min="15" max="17" width="8.00390625" style="4" customWidth="1"/>
    <col min="18" max="16384" width="10.875" style="4" customWidth="1"/>
  </cols>
  <sheetData>
    <row r="2" spans="1:13" ht="24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4" spans="8:12" ht="13.5">
      <c r="H4" s="25" t="s">
        <v>29</v>
      </c>
      <c r="I4" s="25"/>
      <c r="L4" s="2"/>
    </row>
    <row r="5" spans="6:14" ht="13.5">
      <c r="F5" s="6"/>
      <c r="G5" s="6"/>
      <c r="H5" s="25" t="s">
        <v>12</v>
      </c>
      <c r="I5" s="25"/>
      <c r="K5" s="6"/>
      <c r="L5" s="6"/>
      <c r="M5" s="6"/>
      <c r="N5" s="6"/>
    </row>
    <row r="6" spans="4:14" ht="13.5">
      <c r="D6" s="27"/>
      <c r="F6" s="15"/>
      <c r="G6" s="1"/>
      <c r="H6" s="26" t="s">
        <v>13</v>
      </c>
      <c r="I6" s="26"/>
      <c r="J6" s="3"/>
      <c r="K6" s="3"/>
      <c r="L6" s="3"/>
      <c r="M6" s="3"/>
      <c r="N6" s="2"/>
    </row>
    <row r="7" spans="1:14" ht="26.25" customHeight="1">
      <c r="A7" s="29" t="s">
        <v>7</v>
      </c>
      <c r="B7" s="30" t="s">
        <v>9</v>
      </c>
      <c r="C7" s="31"/>
      <c r="D7" s="31"/>
      <c r="E7" s="31"/>
      <c r="F7" s="36" t="s">
        <v>10</v>
      </c>
      <c r="G7" s="14" t="s">
        <v>14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23">
        <v>12</v>
      </c>
      <c r="N7" s="22"/>
    </row>
    <row r="8" spans="1:13" ht="13.5">
      <c r="A8" s="21">
        <v>1</v>
      </c>
      <c r="B8" s="46" t="s">
        <v>20</v>
      </c>
      <c r="C8" s="46" t="s">
        <v>21</v>
      </c>
      <c r="D8" s="46"/>
      <c r="E8" s="47"/>
      <c r="F8" s="43" t="s">
        <v>32</v>
      </c>
      <c r="G8" s="24" t="s">
        <v>0</v>
      </c>
      <c r="H8" s="24" t="s">
        <v>0</v>
      </c>
      <c r="I8" s="24" t="s">
        <v>0</v>
      </c>
      <c r="J8" s="24" t="s">
        <v>0</v>
      </c>
      <c r="K8" s="24" t="s">
        <v>0</v>
      </c>
      <c r="L8" s="24" t="s">
        <v>0</v>
      </c>
      <c r="M8" s="24" t="s">
        <v>0</v>
      </c>
    </row>
    <row r="9" spans="1:13" ht="13.5">
      <c r="A9" s="21">
        <v>2</v>
      </c>
      <c r="B9" s="49" t="s">
        <v>1</v>
      </c>
      <c r="C9" s="49" t="s">
        <v>2</v>
      </c>
      <c r="D9" s="49" t="s">
        <v>22</v>
      </c>
      <c r="E9" s="49" t="s">
        <v>23</v>
      </c>
      <c r="F9" s="43" t="s">
        <v>33</v>
      </c>
      <c r="G9" s="24" t="s">
        <v>0</v>
      </c>
      <c r="H9" s="24">
        <v>3</v>
      </c>
      <c r="I9" s="24" t="s">
        <v>0</v>
      </c>
      <c r="J9" s="24" t="s">
        <v>0</v>
      </c>
      <c r="K9" s="24" t="s">
        <v>0</v>
      </c>
      <c r="L9" s="24" t="s">
        <v>0</v>
      </c>
      <c r="M9" s="24" t="s">
        <v>0</v>
      </c>
    </row>
    <row r="10" spans="1:13" ht="13.5">
      <c r="A10" s="21">
        <v>3</v>
      </c>
      <c r="B10" s="46"/>
      <c r="C10" s="46"/>
      <c r="D10" s="46"/>
      <c r="E10" s="49" t="s">
        <v>30</v>
      </c>
      <c r="F10" s="43" t="s">
        <v>34</v>
      </c>
      <c r="G10" s="24" t="s">
        <v>0</v>
      </c>
      <c r="H10" s="24">
        <v>3</v>
      </c>
      <c r="I10" s="24" t="s">
        <v>0</v>
      </c>
      <c r="J10" s="24" t="s">
        <v>0</v>
      </c>
      <c r="K10" s="24" t="s">
        <v>0</v>
      </c>
      <c r="L10" s="24" t="s">
        <v>0</v>
      </c>
      <c r="M10" s="24" t="s">
        <v>0</v>
      </c>
    </row>
    <row r="11" spans="1:13" ht="13.5">
      <c r="A11" s="21">
        <v>4</v>
      </c>
      <c r="B11" s="46"/>
      <c r="C11" s="46"/>
      <c r="D11" s="49" t="s">
        <v>6</v>
      </c>
      <c r="E11" s="49" t="s">
        <v>16</v>
      </c>
      <c r="F11" s="43" t="s">
        <v>35</v>
      </c>
      <c r="G11" s="24">
        <v>2</v>
      </c>
      <c r="H11" s="24" t="s">
        <v>0</v>
      </c>
      <c r="I11" s="24" t="s">
        <v>0</v>
      </c>
      <c r="J11" s="24" t="s">
        <v>0</v>
      </c>
      <c r="K11" s="24" t="s">
        <v>0</v>
      </c>
      <c r="L11" s="24" t="s">
        <v>0</v>
      </c>
      <c r="M11" s="24" t="s">
        <v>0</v>
      </c>
    </row>
    <row r="12" spans="1:13" ht="13.5">
      <c r="A12" s="21">
        <v>5</v>
      </c>
      <c r="B12" s="46"/>
      <c r="C12" s="46"/>
      <c r="D12" s="46"/>
      <c r="E12" s="49" t="s">
        <v>31</v>
      </c>
      <c r="F12" s="43" t="s">
        <v>36</v>
      </c>
      <c r="G12" s="24">
        <v>2</v>
      </c>
      <c r="H12" s="24">
        <v>6</v>
      </c>
      <c r="I12" s="24" t="s">
        <v>0</v>
      </c>
      <c r="J12" s="24" t="s">
        <v>0</v>
      </c>
      <c r="K12" s="24">
        <v>4</v>
      </c>
      <c r="L12" s="24" t="s">
        <v>0</v>
      </c>
      <c r="M12" s="24" t="s">
        <v>0</v>
      </c>
    </row>
    <row r="13" spans="1:13" ht="13.5">
      <c r="A13" s="21">
        <v>6</v>
      </c>
      <c r="B13" s="46"/>
      <c r="C13" s="46"/>
      <c r="D13" s="46"/>
      <c r="E13" s="49" t="s">
        <v>24</v>
      </c>
      <c r="F13" s="43" t="s">
        <v>37</v>
      </c>
      <c r="G13" s="24" t="s">
        <v>0</v>
      </c>
      <c r="H13" s="24">
        <v>6</v>
      </c>
      <c r="I13" s="24">
        <v>5</v>
      </c>
      <c r="J13" s="24">
        <v>3</v>
      </c>
      <c r="K13" s="24">
        <v>4</v>
      </c>
      <c r="L13" s="24" t="s">
        <v>0</v>
      </c>
      <c r="M13" s="24">
        <v>3</v>
      </c>
    </row>
    <row r="14" spans="1:13" ht="13.5">
      <c r="A14" s="21">
        <v>7</v>
      </c>
      <c r="B14" s="46"/>
      <c r="C14" s="46"/>
      <c r="D14" s="46"/>
      <c r="E14" s="46"/>
      <c r="F14" s="43" t="s">
        <v>38</v>
      </c>
      <c r="G14" s="24" t="s">
        <v>0</v>
      </c>
      <c r="H14" s="24" t="s">
        <v>0</v>
      </c>
      <c r="I14" s="24" t="s">
        <v>0</v>
      </c>
      <c r="J14" s="24" t="s">
        <v>0</v>
      </c>
      <c r="K14" s="24">
        <v>4</v>
      </c>
      <c r="L14" s="24" t="s">
        <v>0</v>
      </c>
      <c r="M14" s="24" t="s">
        <v>0</v>
      </c>
    </row>
    <row r="15" spans="1:13" ht="13.5">
      <c r="A15" s="21">
        <v>8</v>
      </c>
      <c r="B15" s="46"/>
      <c r="C15" s="46"/>
      <c r="D15" s="46"/>
      <c r="E15" s="49" t="s">
        <v>25</v>
      </c>
      <c r="F15" s="43" t="s">
        <v>39</v>
      </c>
      <c r="G15" s="24" t="s">
        <v>0</v>
      </c>
      <c r="H15" s="24" t="s">
        <v>0</v>
      </c>
      <c r="I15" s="24" t="s">
        <v>0</v>
      </c>
      <c r="J15" s="24">
        <v>3</v>
      </c>
      <c r="K15" s="24" t="s">
        <v>0</v>
      </c>
      <c r="L15" s="24" t="s">
        <v>0</v>
      </c>
      <c r="M15" s="24" t="s">
        <v>0</v>
      </c>
    </row>
    <row r="16" spans="1:13" ht="13.5">
      <c r="A16" s="21">
        <v>9</v>
      </c>
      <c r="B16" s="46"/>
      <c r="C16" s="46"/>
      <c r="D16" s="49" t="s">
        <v>17</v>
      </c>
      <c r="E16" s="49" t="s">
        <v>18</v>
      </c>
      <c r="F16" s="43" t="s">
        <v>40</v>
      </c>
      <c r="G16" s="24" t="s">
        <v>0</v>
      </c>
      <c r="H16" s="24" t="s">
        <v>0</v>
      </c>
      <c r="I16" s="24">
        <v>5</v>
      </c>
      <c r="J16" s="24">
        <v>6</v>
      </c>
      <c r="K16" s="24">
        <v>11</v>
      </c>
      <c r="L16" s="24">
        <v>3</v>
      </c>
      <c r="M16" s="24">
        <v>3</v>
      </c>
    </row>
    <row r="17" spans="1:13" ht="13.5">
      <c r="A17" s="21">
        <v>10</v>
      </c>
      <c r="B17" s="46"/>
      <c r="C17" s="46"/>
      <c r="D17" s="46"/>
      <c r="E17" s="46"/>
      <c r="F17" s="43" t="s">
        <v>41</v>
      </c>
      <c r="G17" s="24" t="s">
        <v>0</v>
      </c>
      <c r="H17" s="24">
        <v>14</v>
      </c>
      <c r="I17" s="24">
        <v>13</v>
      </c>
      <c r="J17" s="24">
        <v>3</v>
      </c>
      <c r="K17" s="24">
        <v>19</v>
      </c>
      <c r="L17" s="24">
        <v>11</v>
      </c>
      <c r="M17" s="24" t="s">
        <v>0</v>
      </c>
    </row>
    <row r="18" spans="1:13" ht="13.5">
      <c r="A18" s="21">
        <v>11</v>
      </c>
      <c r="B18" s="46"/>
      <c r="C18" s="46"/>
      <c r="D18" s="46"/>
      <c r="E18" s="46"/>
      <c r="F18" s="43" t="s">
        <v>42</v>
      </c>
      <c r="G18" s="24" t="s">
        <v>0</v>
      </c>
      <c r="H18" s="24" t="s">
        <v>0</v>
      </c>
      <c r="I18" s="24" t="s">
        <v>0</v>
      </c>
      <c r="J18" s="24" t="s">
        <v>0</v>
      </c>
      <c r="K18" s="24" t="s">
        <v>0</v>
      </c>
      <c r="L18" s="24" t="s">
        <v>0</v>
      </c>
      <c r="M18" s="24" t="s">
        <v>0</v>
      </c>
    </row>
    <row r="19" spans="1:13" ht="13.5">
      <c r="A19" s="21">
        <v>12</v>
      </c>
      <c r="B19" s="46"/>
      <c r="C19" s="46"/>
      <c r="D19" s="47"/>
      <c r="E19" s="8" t="s">
        <v>19</v>
      </c>
      <c r="F19" s="43" t="s">
        <v>43</v>
      </c>
      <c r="G19" s="24" t="s">
        <v>0</v>
      </c>
      <c r="H19" s="24">
        <v>3</v>
      </c>
      <c r="I19" s="24" t="s">
        <v>0</v>
      </c>
      <c r="J19" s="24" t="s">
        <v>0</v>
      </c>
      <c r="K19" s="24" t="s">
        <v>0</v>
      </c>
      <c r="L19" s="24" t="s">
        <v>0</v>
      </c>
      <c r="M19" s="24" t="s">
        <v>0</v>
      </c>
    </row>
    <row r="20" spans="1:13" ht="13.5">
      <c r="A20" s="21">
        <v>13</v>
      </c>
      <c r="B20" s="46"/>
      <c r="C20" s="46"/>
      <c r="D20" s="47"/>
      <c r="E20" s="8" t="s">
        <v>26</v>
      </c>
      <c r="F20" s="43" t="s">
        <v>44</v>
      </c>
      <c r="G20" s="24">
        <v>10</v>
      </c>
      <c r="H20" s="24">
        <v>8</v>
      </c>
      <c r="I20" s="24">
        <v>13</v>
      </c>
      <c r="J20" s="24">
        <v>6</v>
      </c>
      <c r="K20" s="24">
        <v>8</v>
      </c>
      <c r="L20" s="24" t="s">
        <v>0</v>
      </c>
      <c r="M20" s="24" t="s">
        <v>0</v>
      </c>
    </row>
    <row r="21" spans="1:13" ht="13.5">
      <c r="A21" s="21">
        <v>14</v>
      </c>
      <c r="B21" s="46"/>
      <c r="C21" s="46"/>
      <c r="D21" s="8" t="s">
        <v>27</v>
      </c>
      <c r="E21" s="8" t="s">
        <v>28</v>
      </c>
      <c r="F21" s="43" t="s">
        <v>45</v>
      </c>
      <c r="G21" s="24">
        <v>2</v>
      </c>
      <c r="H21" s="24" t="s">
        <v>0</v>
      </c>
      <c r="I21" s="24" t="s">
        <v>0</v>
      </c>
      <c r="J21" s="24" t="s">
        <v>0</v>
      </c>
      <c r="K21" s="24" t="s">
        <v>0</v>
      </c>
      <c r="L21" s="24" t="s">
        <v>0</v>
      </c>
      <c r="M21" s="24" t="s">
        <v>0</v>
      </c>
    </row>
    <row r="22" spans="1:13" ht="13.5">
      <c r="A22" s="21">
        <v>15</v>
      </c>
      <c r="B22" s="48"/>
      <c r="C22" s="48"/>
      <c r="D22" s="48"/>
      <c r="E22" s="48"/>
      <c r="F22" s="44" t="s">
        <v>46</v>
      </c>
      <c r="G22" s="24" t="s">
        <v>0</v>
      </c>
      <c r="H22" s="24">
        <v>3</v>
      </c>
      <c r="I22" s="24" t="s">
        <v>0</v>
      </c>
      <c r="J22" s="24">
        <v>3</v>
      </c>
      <c r="K22" s="24">
        <v>8</v>
      </c>
      <c r="L22" s="24" t="s">
        <v>0</v>
      </c>
      <c r="M22" s="24">
        <v>21</v>
      </c>
    </row>
    <row r="23" spans="1:14" ht="13.5">
      <c r="A23" s="8"/>
      <c r="B23" s="9"/>
      <c r="C23" s="9"/>
      <c r="D23" s="12"/>
      <c r="E23" s="12" t="s">
        <v>11</v>
      </c>
      <c r="F23" s="13"/>
      <c r="G23" s="40">
        <f>SUM(G8:G22)</f>
        <v>16</v>
      </c>
      <c r="H23" s="40">
        <f aca="true" t="shared" si="0" ref="H23:M23">SUM(H8:H22)</f>
        <v>46</v>
      </c>
      <c r="I23" s="40">
        <f t="shared" si="0"/>
        <v>36</v>
      </c>
      <c r="J23" s="40">
        <f t="shared" si="0"/>
        <v>24</v>
      </c>
      <c r="K23" s="40">
        <f t="shared" si="0"/>
        <v>58</v>
      </c>
      <c r="L23" s="40">
        <f t="shared" si="0"/>
        <v>14</v>
      </c>
      <c r="M23" s="40">
        <f t="shared" si="0"/>
        <v>27</v>
      </c>
      <c r="N23" s="19"/>
    </row>
    <row r="24" spans="1:14" ht="13.5">
      <c r="A24" s="10"/>
      <c r="B24" s="11"/>
      <c r="C24" s="11"/>
      <c r="D24" s="12"/>
      <c r="E24" s="12" t="s">
        <v>3</v>
      </c>
      <c r="F24" s="13"/>
      <c r="G24" s="40">
        <f>COUNT(G8:G22)</f>
        <v>4</v>
      </c>
      <c r="H24" s="40">
        <f aca="true" t="shared" si="1" ref="H24:M24">COUNT(H8:H22)</f>
        <v>8</v>
      </c>
      <c r="I24" s="40">
        <f t="shared" si="1"/>
        <v>4</v>
      </c>
      <c r="J24" s="40">
        <f t="shared" si="1"/>
        <v>6</v>
      </c>
      <c r="K24" s="40">
        <f t="shared" si="1"/>
        <v>7</v>
      </c>
      <c r="L24" s="40">
        <f t="shared" si="1"/>
        <v>2</v>
      </c>
      <c r="M24" s="40">
        <f t="shared" si="1"/>
        <v>3</v>
      </c>
      <c r="N24" s="19"/>
    </row>
    <row r="25" spans="1:14" ht="13.5">
      <c r="A25" s="6"/>
      <c r="B25" s="6"/>
      <c r="C25" s="6"/>
      <c r="D25" s="6"/>
      <c r="E25" s="6"/>
      <c r="F25" s="7"/>
      <c r="G25" s="32"/>
      <c r="H25" s="32"/>
      <c r="I25" s="32"/>
      <c r="J25" s="32"/>
      <c r="K25" s="32"/>
      <c r="L25" s="32"/>
      <c r="M25" s="19"/>
      <c r="N25" s="19"/>
    </row>
    <row r="26" spans="7:12" s="6" customFormat="1" ht="13.5">
      <c r="G26" s="33"/>
      <c r="H26" s="33"/>
      <c r="I26" s="33"/>
      <c r="J26" s="33"/>
      <c r="K26" s="33"/>
      <c r="L26" s="33"/>
    </row>
    <row r="27" spans="1:13" s="6" customFormat="1" ht="27">
      <c r="A27" s="28" t="s">
        <v>8</v>
      </c>
      <c r="B27" s="30" t="s">
        <v>9</v>
      </c>
      <c r="C27" s="31"/>
      <c r="D27" s="31"/>
      <c r="E27" s="31"/>
      <c r="F27" s="36" t="s">
        <v>10</v>
      </c>
      <c r="G27" s="34">
        <v>13</v>
      </c>
      <c r="H27" s="34">
        <v>15</v>
      </c>
      <c r="I27" s="34">
        <v>17</v>
      </c>
      <c r="J27" s="34">
        <v>18</v>
      </c>
      <c r="K27" s="34">
        <v>19</v>
      </c>
      <c r="L27" s="38" t="s">
        <v>15</v>
      </c>
      <c r="M27" s="20" t="s">
        <v>4</v>
      </c>
    </row>
    <row r="28" spans="1:17" s="6" customFormat="1" ht="13.5">
      <c r="A28" s="21">
        <v>1</v>
      </c>
      <c r="B28" s="46" t="s">
        <v>20</v>
      </c>
      <c r="C28" s="46" t="s">
        <v>21</v>
      </c>
      <c r="D28" s="46"/>
      <c r="E28" s="47"/>
      <c r="F28" s="43" t="s">
        <v>32</v>
      </c>
      <c r="G28" s="39">
        <v>3</v>
      </c>
      <c r="H28" s="39" t="s">
        <v>0</v>
      </c>
      <c r="I28" s="39" t="s">
        <v>0</v>
      </c>
      <c r="J28" s="39" t="s">
        <v>0</v>
      </c>
      <c r="K28" s="39" t="s">
        <v>0</v>
      </c>
      <c r="L28" s="35">
        <f>SUM(G8:M8,G28:K28)</f>
        <v>3</v>
      </c>
      <c r="M28" s="24">
        <f>COUNT(G8:M8,G28:K28)</f>
        <v>1</v>
      </c>
      <c r="O28" s="37"/>
      <c r="P28" s="7"/>
      <c r="Q28" s="42"/>
    </row>
    <row r="29" spans="1:17" s="6" customFormat="1" ht="13.5">
      <c r="A29" s="21">
        <v>2</v>
      </c>
      <c r="B29" s="49" t="s">
        <v>1</v>
      </c>
      <c r="C29" s="49" t="s">
        <v>2</v>
      </c>
      <c r="D29" s="49" t="s">
        <v>22</v>
      </c>
      <c r="E29" s="49" t="s">
        <v>23</v>
      </c>
      <c r="F29" s="43" t="s">
        <v>33</v>
      </c>
      <c r="G29" s="39" t="s">
        <v>0</v>
      </c>
      <c r="H29" s="39" t="s">
        <v>0</v>
      </c>
      <c r="I29" s="39" t="s">
        <v>0</v>
      </c>
      <c r="J29" s="39" t="s">
        <v>0</v>
      </c>
      <c r="K29" s="39">
        <v>3</v>
      </c>
      <c r="L29" s="35">
        <f aca="true" t="shared" si="2" ref="L29:L42">SUM(G9:M9,G29:K29)</f>
        <v>6</v>
      </c>
      <c r="M29" s="24">
        <f aca="true" t="shared" si="3" ref="M29:M42">COUNT(G9:M9,G29:K29)</f>
        <v>2</v>
      </c>
      <c r="O29" s="37"/>
      <c r="P29" s="15"/>
      <c r="Q29" s="42"/>
    </row>
    <row r="30" spans="1:17" s="6" customFormat="1" ht="13.5">
      <c r="A30" s="21">
        <v>3</v>
      </c>
      <c r="B30" s="46"/>
      <c r="C30" s="46"/>
      <c r="D30" s="46"/>
      <c r="E30" s="49" t="s">
        <v>30</v>
      </c>
      <c r="F30" s="43" t="s">
        <v>34</v>
      </c>
      <c r="G30" s="39" t="s">
        <v>0</v>
      </c>
      <c r="H30" s="39" t="s">
        <v>0</v>
      </c>
      <c r="I30" s="39" t="s">
        <v>0</v>
      </c>
      <c r="J30" s="39" t="s">
        <v>0</v>
      </c>
      <c r="K30" s="39">
        <v>3</v>
      </c>
      <c r="L30" s="35">
        <f t="shared" si="2"/>
        <v>6</v>
      </c>
      <c r="M30" s="24">
        <f t="shared" si="3"/>
        <v>2</v>
      </c>
      <c r="O30" s="37"/>
      <c r="P30" s="15"/>
      <c r="Q30" s="42"/>
    </row>
    <row r="31" spans="1:17" s="6" customFormat="1" ht="13.5">
      <c r="A31" s="21">
        <v>4</v>
      </c>
      <c r="B31" s="46"/>
      <c r="C31" s="46"/>
      <c r="D31" s="49" t="s">
        <v>6</v>
      </c>
      <c r="E31" s="49" t="s">
        <v>16</v>
      </c>
      <c r="F31" s="43" t="s">
        <v>35</v>
      </c>
      <c r="G31" s="39" t="s">
        <v>0</v>
      </c>
      <c r="H31" s="39" t="s">
        <v>0</v>
      </c>
      <c r="I31" s="39" t="s">
        <v>0</v>
      </c>
      <c r="J31" s="39" t="s">
        <v>0</v>
      </c>
      <c r="K31" s="39" t="s">
        <v>0</v>
      </c>
      <c r="L31" s="35">
        <f t="shared" si="2"/>
        <v>2</v>
      </c>
      <c r="M31" s="24">
        <f t="shared" si="3"/>
        <v>1</v>
      </c>
      <c r="O31" s="37"/>
      <c r="P31" s="15"/>
      <c r="Q31" s="42"/>
    </row>
    <row r="32" spans="1:17" s="6" customFormat="1" ht="13.5">
      <c r="A32" s="21">
        <v>5</v>
      </c>
      <c r="B32" s="46"/>
      <c r="C32" s="46"/>
      <c r="D32" s="46"/>
      <c r="E32" s="49" t="s">
        <v>31</v>
      </c>
      <c r="F32" s="43" t="s">
        <v>36</v>
      </c>
      <c r="G32" s="39">
        <v>3</v>
      </c>
      <c r="H32" s="39" t="s">
        <v>0</v>
      </c>
      <c r="I32" s="39" t="s">
        <v>0</v>
      </c>
      <c r="J32" s="39" t="s">
        <v>0</v>
      </c>
      <c r="K32" s="39" t="s">
        <v>0</v>
      </c>
      <c r="L32" s="35">
        <f t="shared" si="2"/>
        <v>15</v>
      </c>
      <c r="M32" s="24">
        <f t="shared" si="3"/>
        <v>4</v>
      </c>
      <c r="O32" s="37"/>
      <c r="P32" s="15"/>
      <c r="Q32" s="42"/>
    </row>
    <row r="33" spans="1:17" s="6" customFormat="1" ht="13.5">
      <c r="A33" s="21">
        <v>6</v>
      </c>
      <c r="B33" s="46"/>
      <c r="C33" s="46"/>
      <c r="D33" s="46"/>
      <c r="E33" s="49" t="s">
        <v>24</v>
      </c>
      <c r="F33" s="43" t="s">
        <v>37</v>
      </c>
      <c r="G33" s="39">
        <v>11</v>
      </c>
      <c r="H33" s="39" t="s">
        <v>0</v>
      </c>
      <c r="I33" s="39">
        <v>2</v>
      </c>
      <c r="J33" s="39" t="s">
        <v>0</v>
      </c>
      <c r="K33" s="39">
        <v>3</v>
      </c>
      <c r="L33" s="35">
        <f t="shared" si="2"/>
        <v>37</v>
      </c>
      <c r="M33" s="24">
        <f t="shared" si="3"/>
        <v>8</v>
      </c>
      <c r="O33" s="37"/>
      <c r="P33" s="15"/>
      <c r="Q33" s="42"/>
    </row>
    <row r="34" spans="1:17" s="6" customFormat="1" ht="13.5">
      <c r="A34" s="21">
        <v>7</v>
      </c>
      <c r="B34" s="46"/>
      <c r="C34" s="46"/>
      <c r="D34" s="46"/>
      <c r="E34" s="46"/>
      <c r="F34" s="43" t="s">
        <v>38</v>
      </c>
      <c r="G34" s="39" t="s">
        <v>0</v>
      </c>
      <c r="H34" s="39" t="s">
        <v>0</v>
      </c>
      <c r="I34" s="39" t="s">
        <v>0</v>
      </c>
      <c r="J34" s="39" t="s">
        <v>0</v>
      </c>
      <c r="K34" s="39">
        <v>8</v>
      </c>
      <c r="L34" s="35">
        <f t="shared" si="2"/>
        <v>12</v>
      </c>
      <c r="M34" s="24">
        <f t="shared" si="3"/>
        <v>2</v>
      </c>
      <c r="O34" s="37"/>
      <c r="P34" s="15"/>
      <c r="Q34" s="42"/>
    </row>
    <row r="35" spans="1:17" s="6" customFormat="1" ht="13.5">
      <c r="A35" s="21">
        <v>8</v>
      </c>
      <c r="B35" s="46"/>
      <c r="C35" s="46"/>
      <c r="D35" s="46"/>
      <c r="E35" s="49" t="s">
        <v>25</v>
      </c>
      <c r="F35" s="43" t="s">
        <v>39</v>
      </c>
      <c r="G35" s="39">
        <v>3</v>
      </c>
      <c r="H35" s="39" t="s">
        <v>0</v>
      </c>
      <c r="I35" s="39" t="s">
        <v>0</v>
      </c>
      <c r="J35" s="39" t="s">
        <v>0</v>
      </c>
      <c r="K35" s="39">
        <v>3</v>
      </c>
      <c r="L35" s="35">
        <f t="shared" si="2"/>
        <v>9</v>
      </c>
      <c r="M35" s="24">
        <f t="shared" si="3"/>
        <v>3</v>
      </c>
      <c r="O35" s="37"/>
      <c r="P35" s="15"/>
      <c r="Q35" s="42"/>
    </row>
    <row r="36" spans="1:17" s="6" customFormat="1" ht="13.5">
      <c r="A36" s="21">
        <v>9</v>
      </c>
      <c r="B36" s="46"/>
      <c r="C36" s="46"/>
      <c r="D36" s="49" t="s">
        <v>17</v>
      </c>
      <c r="E36" s="49" t="s">
        <v>18</v>
      </c>
      <c r="F36" s="43" t="s">
        <v>40</v>
      </c>
      <c r="G36" s="39">
        <v>3</v>
      </c>
      <c r="H36" s="39" t="s">
        <v>0</v>
      </c>
      <c r="I36" s="39">
        <v>4</v>
      </c>
      <c r="J36" s="39">
        <v>17</v>
      </c>
      <c r="K36" s="39">
        <v>8</v>
      </c>
      <c r="L36" s="35">
        <f t="shared" si="2"/>
        <v>60</v>
      </c>
      <c r="M36" s="24">
        <f t="shared" si="3"/>
        <v>9</v>
      </c>
      <c r="O36" s="37"/>
      <c r="P36" s="15"/>
      <c r="Q36" s="42"/>
    </row>
    <row r="37" spans="1:17" s="6" customFormat="1" ht="13.5">
      <c r="A37" s="21">
        <v>10</v>
      </c>
      <c r="B37" s="46"/>
      <c r="C37" s="46"/>
      <c r="D37" s="46"/>
      <c r="E37" s="46"/>
      <c r="F37" s="43" t="s">
        <v>41</v>
      </c>
      <c r="G37" s="39">
        <v>62</v>
      </c>
      <c r="H37" s="39" t="s">
        <v>0</v>
      </c>
      <c r="I37" s="39">
        <v>2</v>
      </c>
      <c r="J37" s="39">
        <v>5</v>
      </c>
      <c r="K37" s="39">
        <v>25</v>
      </c>
      <c r="L37" s="35">
        <f t="shared" si="2"/>
        <v>154</v>
      </c>
      <c r="M37" s="24">
        <f t="shared" si="3"/>
        <v>9</v>
      </c>
      <c r="O37" s="37"/>
      <c r="P37" s="15"/>
      <c r="Q37" s="42"/>
    </row>
    <row r="38" spans="1:17" s="6" customFormat="1" ht="13.5">
      <c r="A38" s="21">
        <v>11</v>
      </c>
      <c r="B38" s="46"/>
      <c r="C38" s="46"/>
      <c r="D38" s="46"/>
      <c r="E38" s="46"/>
      <c r="F38" s="43" t="s">
        <v>42</v>
      </c>
      <c r="G38" s="39" t="s">
        <v>0</v>
      </c>
      <c r="H38" s="39" t="s">
        <v>0</v>
      </c>
      <c r="I38" s="39">
        <v>2</v>
      </c>
      <c r="J38" s="39" t="s">
        <v>0</v>
      </c>
      <c r="K38" s="39">
        <v>6</v>
      </c>
      <c r="L38" s="35">
        <f t="shared" si="2"/>
        <v>8</v>
      </c>
      <c r="M38" s="24">
        <f t="shared" si="3"/>
        <v>2</v>
      </c>
      <c r="O38" s="37"/>
      <c r="P38" s="7"/>
      <c r="Q38" s="42"/>
    </row>
    <row r="39" spans="1:17" s="6" customFormat="1" ht="13.5">
      <c r="A39" s="21">
        <v>12</v>
      </c>
      <c r="B39" s="46"/>
      <c r="C39" s="46"/>
      <c r="D39" s="47"/>
      <c r="E39" s="8" t="s">
        <v>19</v>
      </c>
      <c r="F39" s="43" t="s">
        <v>43</v>
      </c>
      <c r="G39" s="39" t="s">
        <v>0</v>
      </c>
      <c r="H39" s="39">
        <v>3</v>
      </c>
      <c r="I39" s="39">
        <v>2</v>
      </c>
      <c r="J39" s="39" t="s">
        <v>0</v>
      </c>
      <c r="K39" s="39" t="s">
        <v>0</v>
      </c>
      <c r="L39" s="35">
        <f t="shared" si="2"/>
        <v>8</v>
      </c>
      <c r="M39" s="24">
        <f t="shared" si="3"/>
        <v>3</v>
      </c>
      <c r="O39" s="37"/>
      <c r="P39" s="7"/>
      <c r="Q39" s="42"/>
    </row>
    <row r="40" spans="1:17" s="6" customFormat="1" ht="13.5">
      <c r="A40" s="21">
        <v>13</v>
      </c>
      <c r="B40" s="46"/>
      <c r="C40" s="46"/>
      <c r="D40" s="47"/>
      <c r="E40" s="8" t="s">
        <v>26</v>
      </c>
      <c r="F40" s="43" t="s">
        <v>44</v>
      </c>
      <c r="G40" s="39">
        <v>14</v>
      </c>
      <c r="H40" s="39" t="s">
        <v>0</v>
      </c>
      <c r="I40" s="39">
        <v>7</v>
      </c>
      <c r="J40" s="39" t="s">
        <v>0</v>
      </c>
      <c r="K40" s="39">
        <v>11</v>
      </c>
      <c r="L40" s="35">
        <f t="shared" si="2"/>
        <v>77</v>
      </c>
      <c r="M40" s="24">
        <f t="shared" si="3"/>
        <v>8</v>
      </c>
      <c r="O40" s="37"/>
      <c r="P40" s="7"/>
      <c r="Q40" s="42"/>
    </row>
    <row r="41" spans="1:17" s="6" customFormat="1" ht="13.5">
      <c r="A41" s="21">
        <v>14</v>
      </c>
      <c r="B41" s="46"/>
      <c r="C41" s="46"/>
      <c r="D41" s="8" t="s">
        <v>27</v>
      </c>
      <c r="E41" s="8" t="s">
        <v>28</v>
      </c>
      <c r="F41" s="43" t="s">
        <v>45</v>
      </c>
      <c r="G41" s="39" t="s">
        <v>0</v>
      </c>
      <c r="H41" s="39" t="s">
        <v>0</v>
      </c>
      <c r="I41" s="39" t="s">
        <v>0</v>
      </c>
      <c r="J41" s="39">
        <v>2</v>
      </c>
      <c r="K41" s="39" t="s">
        <v>0</v>
      </c>
      <c r="L41" s="35">
        <f t="shared" si="2"/>
        <v>4</v>
      </c>
      <c r="M41" s="24">
        <f t="shared" si="3"/>
        <v>2</v>
      </c>
      <c r="O41" s="45">
        <f>MAX(G23:M23,G43:K43)</f>
        <v>99</v>
      </c>
      <c r="P41" s="45">
        <f>MAX(G24:M24,G44:K44)</f>
        <v>10</v>
      </c>
      <c r="Q41" s="42"/>
    </row>
    <row r="42" spans="1:17" s="6" customFormat="1" ht="13.5">
      <c r="A42" s="21">
        <v>15</v>
      </c>
      <c r="B42" s="48"/>
      <c r="C42" s="48"/>
      <c r="D42" s="50"/>
      <c r="E42" s="48"/>
      <c r="F42" s="44" t="s">
        <v>46</v>
      </c>
      <c r="G42" s="39" t="s">
        <v>0</v>
      </c>
      <c r="H42" s="39" t="s">
        <v>0</v>
      </c>
      <c r="I42" s="39">
        <v>9</v>
      </c>
      <c r="J42" s="39">
        <v>7</v>
      </c>
      <c r="K42" s="39">
        <v>3</v>
      </c>
      <c r="L42" s="35">
        <f t="shared" si="2"/>
        <v>54</v>
      </c>
      <c r="M42" s="24">
        <f t="shared" si="3"/>
        <v>7</v>
      </c>
      <c r="O42" s="45">
        <f>MIN(G23:M23,G43:K43)</f>
        <v>3</v>
      </c>
      <c r="P42" s="45">
        <f>MIN(G24:M24,G44:K44)</f>
        <v>1</v>
      </c>
      <c r="Q42" s="42"/>
    </row>
    <row r="43" spans="1:16" s="6" customFormat="1" ht="13.5">
      <c r="A43" s="8"/>
      <c r="B43" s="9"/>
      <c r="C43" s="9"/>
      <c r="D43" s="11"/>
      <c r="E43" s="12" t="s">
        <v>11</v>
      </c>
      <c r="F43" s="13"/>
      <c r="G43" s="40">
        <f aca="true" t="shared" si="4" ref="G43:L43">SUM(G28:G42)</f>
        <v>99</v>
      </c>
      <c r="H43" s="40">
        <f t="shared" si="4"/>
        <v>3</v>
      </c>
      <c r="I43" s="40">
        <f t="shared" si="4"/>
        <v>28</v>
      </c>
      <c r="J43" s="40">
        <f t="shared" si="4"/>
        <v>31</v>
      </c>
      <c r="K43" s="40">
        <f t="shared" si="4"/>
        <v>73</v>
      </c>
      <c r="L43" s="40">
        <f t="shared" si="4"/>
        <v>455</v>
      </c>
      <c r="M43" s="17" t="s">
        <v>5</v>
      </c>
      <c r="O43" s="45">
        <f>AVERAGE(G23:M23,G43:K43)</f>
        <v>37.916666666666664</v>
      </c>
      <c r="P43" s="45">
        <f>AVERAGE(G24:M24,G44:K44)</f>
        <v>5.25</v>
      </c>
    </row>
    <row r="44" spans="1:13" s="6" customFormat="1" ht="13.5">
      <c r="A44" s="10"/>
      <c r="B44" s="11"/>
      <c r="C44" s="11"/>
      <c r="D44" s="12"/>
      <c r="E44" s="12" t="s">
        <v>3</v>
      </c>
      <c r="F44" s="13"/>
      <c r="G44" s="40">
        <f aca="true" t="shared" si="5" ref="G44:L44">COUNT(G28:G42)</f>
        <v>7</v>
      </c>
      <c r="H44" s="40">
        <f t="shared" si="5"/>
        <v>1</v>
      </c>
      <c r="I44" s="40">
        <f t="shared" si="5"/>
        <v>7</v>
      </c>
      <c r="J44" s="40">
        <f t="shared" si="5"/>
        <v>4</v>
      </c>
      <c r="K44" s="40">
        <f t="shared" si="5"/>
        <v>10</v>
      </c>
      <c r="L44" s="40">
        <f t="shared" si="5"/>
        <v>15</v>
      </c>
      <c r="M44" s="18" t="s">
        <v>5</v>
      </c>
    </row>
    <row r="45" s="6" customFormat="1" ht="13.5">
      <c r="O45" s="19"/>
    </row>
    <row r="46" s="6" customFormat="1" ht="13.5">
      <c r="L46" s="41"/>
    </row>
    <row r="47" spans="1:17" s="6" customFormat="1" ht="13.5">
      <c r="A47" s="4"/>
      <c r="B47" s="4"/>
      <c r="C47" s="4"/>
      <c r="D47" s="27"/>
      <c r="E47" s="4"/>
      <c r="F47" s="7"/>
      <c r="G47" s="2"/>
      <c r="H47" s="2"/>
      <c r="I47" s="2"/>
      <c r="J47" s="2"/>
      <c r="K47" s="2"/>
      <c r="L47" s="41"/>
      <c r="M47" s="2"/>
      <c r="N47" s="2"/>
      <c r="O47" s="2"/>
      <c r="P47" s="2"/>
      <c r="Q47" s="2"/>
    </row>
    <row r="48" spans="12:22" ht="13.5">
      <c r="L48" s="41"/>
      <c r="M48" s="2"/>
      <c r="N48" s="2"/>
      <c r="O48" s="2"/>
      <c r="V48" s="5"/>
    </row>
    <row r="49" spans="12:22" ht="13.5">
      <c r="L49" s="41"/>
      <c r="M49" s="2"/>
      <c r="N49" s="2"/>
      <c r="O49" s="2"/>
      <c r="V49" s="5"/>
    </row>
    <row r="50" spans="12:15" ht="13.5">
      <c r="L50" s="41"/>
      <c r="M50" s="2"/>
      <c r="N50" s="2"/>
      <c r="O50" s="2"/>
    </row>
    <row r="51" spans="12:15" ht="13.5">
      <c r="L51" s="41"/>
      <c r="M51" s="2"/>
      <c r="N51" s="2"/>
      <c r="O51" s="2"/>
    </row>
    <row r="52" spans="12:15" ht="13.5">
      <c r="L52" s="2"/>
      <c r="M52" s="2"/>
      <c r="N52" s="2"/>
      <c r="O52" s="2"/>
    </row>
    <row r="53" spans="12:15" ht="13.5">
      <c r="L53" s="2"/>
      <c r="M53" s="2"/>
      <c r="N53" s="2"/>
      <c r="O53" s="2"/>
    </row>
    <row r="54" spans="12:15" ht="13.5">
      <c r="L54" s="2"/>
      <c r="M54" s="2"/>
      <c r="N54" s="2"/>
      <c r="O54" s="2"/>
    </row>
    <row r="55" spans="12:15" ht="13.5">
      <c r="L55" s="2"/>
      <c r="M55" s="2"/>
      <c r="N55" s="2"/>
      <c r="O55" s="2"/>
    </row>
    <row r="56" spans="12:15" ht="13.5">
      <c r="L56" s="2"/>
      <c r="M56" s="2"/>
      <c r="N56" s="2"/>
      <c r="O56" s="2"/>
    </row>
    <row r="57" spans="12:15" ht="13.5">
      <c r="L57" s="2"/>
      <c r="M57" s="2"/>
      <c r="N57" s="2"/>
      <c r="O57" s="2"/>
    </row>
    <row r="58" spans="12:15" ht="13.5">
      <c r="L58" s="2"/>
      <c r="M58" s="2"/>
      <c r="N58" s="2"/>
      <c r="O58" s="2"/>
    </row>
    <row r="59" spans="12:15" ht="13.5">
      <c r="L59" s="2"/>
      <c r="M59" s="2"/>
      <c r="N59" s="2"/>
      <c r="O59" s="2"/>
    </row>
    <row r="60" spans="12:15" ht="13.5">
      <c r="L60" s="2"/>
      <c r="M60" s="2"/>
      <c r="N60" s="2"/>
      <c r="O60" s="2"/>
    </row>
  </sheetData>
  <mergeCells count="1">
    <mergeCell ref="A2:M2"/>
  </mergeCells>
  <printOptions/>
  <pageMargins left="0.984251968503937" right="0.17" top="0.7480314960629921" bottom="0" header="0.551181102362204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2002-11-01T05:53:13Z</cp:lastPrinted>
  <dcterms:created xsi:type="dcterms:W3CDTF">2001-09-12T07:13:05Z</dcterms:created>
  <dcterms:modified xsi:type="dcterms:W3CDTF">2003-08-22T07:34:45Z</dcterms:modified>
  <cp:category/>
  <cp:version/>
  <cp:contentType/>
  <cp:contentStatus/>
</cp:coreProperties>
</file>