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65476" windowWidth="6555" windowHeight="7305" activeTab="0"/>
  </bookViews>
  <sheets>
    <sheet name="結果表" sheetId="1" r:id="rId1"/>
  </sheets>
  <definedNames>
    <definedName name="_xlnm.Print_Area" localSheetId="0">'結果表'!$A$1:$AF$69</definedName>
  </definedNames>
  <calcPr fullCalcOnLoad="1"/>
</workbook>
</file>

<file path=xl/sharedStrings.xml><?xml version="1.0" encoding="utf-8"?>
<sst xmlns="http://schemas.openxmlformats.org/spreadsheetml/2006/main" count="170" uniqueCount="146">
  <si>
    <t>個体数</t>
  </si>
  <si>
    <t>ｸﾙﾏｴﾋﾞ科</t>
  </si>
  <si>
    <t>節足動物門</t>
  </si>
  <si>
    <t>甲殻綱</t>
  </si>
  <si>
    <t>ｴﾋﾞ目</t>
  </si>
  <si>
    <t>脊椎動物門</t>
  </si>
  <si>
    <t>硬骨魚綱</t>
  </si>
  <si>
    <t>ｽｽﾞｷ目</t>
  </si>
  <si>
    <t>ｶﾏｽ科</t>
  </si>
  <si>
    <t>ｳﾅｷﾞ目</t>
  </si>
  <si>
    <t>ｱﾅｺﾞ科</t>
  </si>
  <si>
    <t>軟体動物門</t>
  </si>
  <si>
    <t>ｲｶ綱</t>
  </si>
  <si>
    <t>ﾀｺ目</t>
  </si>
  <si>
    <t>ﾏﾀﾞｺ科</t>
  </si>
  <si>
    <t>ｶﾞｻﾞﾐ科</t>
  </si>
  <si>
    <t>ﾆﾍﾞ科</t>
  </si>
  <si>
    <t>ｸﾓｶﾞﾆ科</t>
  </si>
  <si>
    <t>棘皮動物門</t>
  </si>
  <si>
    <t>ﾋﾄﾃﾞ綱</t>
  </si>
  <si>
    <t>ﾄｹﾞﾋﾄﾃﾞ目</t>
  </si>
  <si>
    <t>ｱｽﾃﾘﾅ科</t>
  </si>
  <si>
    <t>ｲﾎﾞﾀﾞｲ科</t>
  </si>
  <si>
    <t>ｶﾚｲ目</t>
  </si>
  <si>
    <t>ｳｼﾉｼﾀ科</t>
  </si>
  <si>
    <t>ｴﾋﾞｼﾞｬｺ科</t>
  </si>
  <si>
    <t>原索動物門</t>
  </si>
  <si>
    <t>ﾎﾔ綱</t>
  </si>
  <si>
    <t>ﾏﾎﾞﾔ目</t>
  </si>
  <si>
    <t>ｽﾁｴﾗ科</t>
  </si>
  <si>
    <t>ｶｻｺﾞ目</t>
  </si>
  <si>
    <t>ﾌｻｶｻｺﾞ科</t>
  </si>
  <si>
    <t>ﾆｼﾝ目</t>
  </si>
  <si>
    <t>ｶﾀｸﾁｲﾜｼ科</t>
  </si>
  <si>
    <t>ﾏｷｶﾞｲ綱</t>
  </si>
  <si>
    <t>ﾌﾞﾄﾞｳｶﾞｲ目</t>
  </si>
  <si>
    <t>ｷｾﾜﾀ科</t>
  </si>
  <si>
    <t>ｴﾝｺｳｶﾞﾆ科</t>
  </si>
  <si>
    <t>ｺｳｲｶ目</t>
  </si>
  <si>
    <t>ｺｳｲｶ科</t>
  </si>
  <si>
    <t>ﾆｼﾝ科</t>
  </si>
  <si>
    <t>ｼｬｺ目</t>
  </si>
  <si>
    <t>ｼｬｺ科</t>
  </si>
  <si>
    <t>ｺﾌﾞｼｶﾞﾆ科</t>
  </si>
  <si>
    <t>ｷｽ科</t>
  </si>
  <si>
    <t>ﾌｸﾞ目</t>
  </si>
  <si>
    <t>ﾌｸﾞ科</t>
  </si>
  <si>
    <t>ﾂﾂｲｶ目</t>
  </si>
  <si>
    <t>ｼﾞﾝﾄﾞｳｲｶ科</t>
  </si>
  <si>
    <t>ﾊｾﾞ科</t>
  </si>
  <si>
    <t>ｽｽﾞｷ科</t>
  </si>
  <si>
    <t>ｽﾅﾋﾄﾃﾞ目</t>
  </si>
  <si>
    <t>ﾙｲﾃﾞｨｱ科</t>
  </si>
  <si>
    <t>ｱｶｲｶ科</t>
  </si>
  <si>
    <t>軟骨魚綱</t>
  </si>
  <si>
    <t>ｴｲ目</t>
  </si>
  <si>
    <t>ﾂﾊﾞｸﾛｴｲ科</t>
  </si>
  <si>
    <t>ﾃｯﾎﾟｳｴﾋﾞ科</t>
  </si>
  <si>
    <t>ﾃﾝｼﾞｸﾀﾞｲ科</t>
  </si>
  <si>
    <t>ﾓﾐｼﾞｶﾞｲ目</t>
  </si>
  <si>
    <t>ｱｽﾂﾛﾍﾟｸﾃﾝ科</t>
  </si>
  <si>
    <t>ﾈｽﾞﾐｻﾞﾒ目</t>
  </si>
  <si>
    <t>ﾄﾞﾁｻﾞﾒ科</t>
  </si>
  <si>
    <t>ｳﾊﾞｳｵ目</t>
  </si>
  <si>
    <t>ﾈｽﾞｯﾎﾟ科</t>
  </si>
  <si>
    <t>ｷﾋﾄﾃﾞ目</t>
  </si>
  <si>
    <t>ｱｽﾃﾘｱｽ科</t>
  </si>
  <si>
    <t>ﾎﾞﾗ科</t>
  </si>
  <si>
    <t>ｶﾚｲ科</t>
  </si>
  <si>
    <t>ﾅﾏｺ綱</t>
  </si>
  <si>
    <t>ﾏﾅﾏｺ目</t>
  </si>
  <si>
    <t>ﾏﾅﾏｺ科</t>
  </si>
  <si>
    <t>ﾀﾞﾝｺﾞｲｶ科</t>
  </si>
  <si>
    <t>種別合計</t>
  </si>
  <si>
    <t>3'</t>
  </si>
  <si>
    <t>ｲｶﾞｸﾞﾘﾎﾝﾔﾄﾞｶﾘ</t>
  </si>
  <si>
    <t>ｼﾞｭｳｲﾁﾄｹﾞｺﾌﾞｼ</t>
  </si>
  <si>
    <t>ｲｯｶｸｸﾓｶﾞﾆ</t>
  </si>
  <si>
    <t>ｶﾞｻﾞﾐ</t>
  </si>
  <si>
    <t>ﾋﾒｶﾞｻﾞﾐ</t>
  </si>
  <si>
    <t>ｶﾜﾘｲｼｶﾞﾆ</t>
  </si>
  <si>
    <t>ﾌﾀﾎｼｲｼｶﾞﾆ</t>
  </si>
  <si>
    <t>ｲｼｶﾞﾆ属</t>
  </si>
  <si>
    <t>ｹﾌﾞｶｴﾝｺｳｶﾞﾆ</t>
  </si>
  <si>
    <t>ﾏﾙﾊﾞｶﾞﾆ</t>
  </si>
  <si>
    <t>ｼｬｺ</t>
  </si>
  <si>
    <t>ｽﾅﾋﾄﾃﾞ</t>
  </si>
  <si>
    <t>ﾓﾐｼﾞｶﾞｲ</t>
  </si>
  <si>
    <t>ﾄｹﾞﾓﾐｼﾞｶﾞｲ</t>
  </si>
  <si>
    <t>ｲﾄﾏｷﾋﾄﾃﾞ</t>
  </si>
  <si>
    <t>ﾋﾄﾃﾞ</t>
  </si>
  <si>
    <t>ﾏﾅﾏｺ</t>
  </si>
  <si>
    <t>ｼﾛﾎﾞﾔ</t>
  </si>
  <si>
    <t>ｴﾎﾞﾔ</t>
  </si>
  <si>
    <t>ﾎｼｻﾞﾒ</t>
  </si>
  <si>
    <t>ﾄﾞﾁｻﾞﾒ</t>
  </si>
  <si>
    <t>ﾂﾊﾞｸﾛｴｲ</t>
  </si>
  <si>
    <t>ｻｯﾊﾟ</t>
  </si>
  <si>
    <t>ｺﾉｼﾛ</t>
  </si>
  <si>
    <t>ｶﾀｸﾁｲﾜｼ</t>
  </si>
  <si>
    <t>ﾏｱﾅｺﾞ</t>
  </si>
  <si>
    <t>ﾎﾞﾗ</t>
  </si>
  <si>
    <t>ｱｶｶﾏｽ</t>
  </si>
  <si>
    <t>ｽｽﾞｷ</t>
  </si>
  <si>
    <t>ﾃﾝｼﾞｸﾀﾞｲ</t>
  </si>
  <si>
    <t>ｼﾛｷﾞｽ</t>
  </si>
  <si>
    <t>ﾑﾛｱｼﾞ</t>
  </si>
  <si>
    <t>ﾏｱｼﾞ</t>
  </si>
  <si>
    <t>ｼﾛｸﾞﾁ</t>
  </si>
  <si>
    <t>ｲﾎﾞﾀﾞｲ</t>
  </si>
  <si>
    <t>ｽｼﾞﾊｾﾞ</t>
  </si>
  <si>
    <t>ﾏﾊｾﾞ</t>
  </si>
  <si>
    <t>ｶｻｺﾞ</t>
  </si>
  <si>
    <t>ﾊﾀﾀﾃﾇﾒﾘ</t>
  </si>
  <si>
    <t>ﾒｲﾀｶﾞﾚｲ</t>
  </si>
  <si>
    <t>ﾏｺｶﾞﾚｲ</t>
  </si>
  <si>
    <t>ｹﾞﾝｺ</t>
  </si>
  <si>
    <t>ｼﾛｻﾊﾞﾌｸﾞ</t>
  </si>
  <si>
    <t>合　　　計</t>
  </si>
  <si>
    <t>ｷｾﾜﾀ</t>
  </si>
  <si>
    <t>ｺｳｲｶ</t>
  </si>
  <si>
    <t>ﾐﾐｲｶ</t>
  </si>
  <si>
    <t>ｼﾞﾝﾄﾞｳｲｶ</t>
  </si>
  <si>
    <t>ｽﾙﾒｲｶ</t>
  </si>
  <si>
    <t>ｲｲﾀﾞｺ</t>
  </si>
  <si>
    <t>ｸﾙﾏｴﾋﾞ属</t>
  </si>
  <si>
    <t>ﾖｼｴﾋﾞ</t>
  </si>
  <si>
    <t>ｻﾙｴﾋﾞ</t>
  </si>
  <si>
    <t>ｱｶｴﾋﾞ</t>
  </si>
  <si>
    <t>ｸﾙﾏｴﾋﾞ科</t>
  </si>
  <si>
    <t>ﾃｯﾎﾟｳｴﾋﾞ</t>
  </si>
  <si>
    <t>ﾃｯﾎﾟｳｴﾋﾞ属</t>
  </si>
  <si>
    <t>ｴﾋﾞｼﾞｬｺ属</t>
  </si>
  <si>
    <t>ﾔﾄﾞｶﾘ科</t>
  </si>
  <si>
    <t>ｱｼﾞ科</t>
  </si>
  <si>
    <t>ﾊｾﾞ科</t>
  </si>
  <si>
    <t>出現種類数</t>
  </si>
  <si>
    <t>調査年月日：平成14年８月28日</t>
  </si>
  <si>
    <t>調査点</t>
  </si>
  <si>
    <t>番
号</t>
  </si>
  <si>
    <t>　種　　名</t>
  </si>
  <si>
    <t>注：破損個体も含む。</t>
  </si>
  <si>
    <t>調査方法　：小型底曳き網</t>
  </si>
  <si>
    <t>湿重量</t>
  </si>
  <si>
    <t>単　　　位：個体、湿重量(g)／１曳網</t>
  </si>
  <si>
    <t>底曳き調査出現結果（８月）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</si>
</sst>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#,##0.0;[Red]\-#,##0.0"/>
    <numFmt numFmtId="179" formatCode="0.000000"/>
    <numFmt numFmtId="180" formatCode="0.0000000"/>
    <numFmt numFmtId="181" formatCode="0.00000"/>
    <numFmt numFmtId="182" formatCode="0.0000"/>
    <numFmt numFmtId="183" formatCode="0.0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vertical="center"/>
    </xf>
    <xf numFmtId="177" fontId="2" fillId="2" borderId="4" xfId="0" applyNumberFormat="1" applyFont="1" applyFill="1" applyBorder="1" applyAlignment="1">
      <alignment vertical="center"/>
    </xf>
    <xf numFmtId="178" fontId="2" fillId="2" borderId="3" xfId="16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9"/>
  <sheetViews>
    <sheetView tabSelected="1" zoomScale="75" zoomScaleNormal="75" zoomScaleSheetLayoutView="75" workbookViewId="0" topLeftCell="A1">
      <selection activeCell="D9" sqref="D9"/>
    </sheetView>
  </sheetViews>
  <sheetFormatPr defaultColWidth="9.00390625" defaultRowHeight="13.5"/>
  <cols>
    <col min="1" max="1" width="3.875" style="1" customWidth="1"/>
    <col min="2" max="2" width="11.50390625" style="1" customWidth="1"/>
    <col min="3" max="3" width="9.00390625" style="1" customWidth="1"/>
    <col min="4" max="4" width="10.125" style="1" customWidth="1"/>
    <col min="5" max="5" width="11.75390625" style="1" customWidth="1"/>
    <col min="6" max="6" width="15.625" style="1" customWidth="1"/>
    <col min="7" max="7" width="7.00390625" style="1" customWidth="1"/>
    <col min="8" max="8" width="9.00390625" style="1" bestFit="1" customWidth="1"/>
    <col min="9" max="9" width="7.00390625" style="1" customWidth="1"/>
    <col min="10" max="10" width="8.00390625" style="1" bestFit="1" customWidth="1"/>
    <col min="11" max="11" width="7.00390625" style="1" customWidth="1"/>
    <col min="12" max="12" width="9.00390625" style="1" bestFit="1" customWidth="1"/>
    <col min="13" max="13" width="7.00390625" style="1" customWidth="1"/>
    <col min="14" max="14" width="8.00390625" style="1" bestFit="1" customWidth="1"/>
    <col min="15" max="15" width="7.00390625" style="1" customWidth="1"/>
    <col min="16" max="16" width="9.00390625" style="1" bestFit="1" customWidth="1"/>
    <col min="17" max="17" width="7.00390625" style="1" customWidth="1"/>
    <col min="18" max="18" width="9.00390625" style="1" bestFit="1" customWidth="1"/>
    <col min="19" max="19" width="7.00390625" style="1" customWidth="1"/>
    <col min="20" max="20" width="10.00390625" style="1" bestFit="1" customWidth="1"/>
    <col min="21" max="21" width="7.00390625" style="1" customWidth="1"/>
    <col min="22" max="22" width="9.00390625" style="1" bestFit="1" customWidth="1"/>
    <col min="23" max="23" width="7.00390625" style="1" customWidth="1"/>
    <col min="24" max="24" width="8.00390625" style="1" bestFit="1" customWidth="1"/>
    <col min="25" max="25" width="7.00390625" style="1" customWidth="1"/>
    <col min="26" max="26" width="9.00390625" style="1" bestFit="1" customWidth="1"/>
    <col min="27" max="27" width="7.00390625" style="1" bestFit="1" customWidth="1"/>
    <col min="28" max="28" width="9.00390625" style="1" bestFit="1" customWidth="1"/>
    <col min="29" max="29" width="7.00390625" style="1" bestFit="1" customWidth="1"/>
    <col min="30" max="30" width="8.00390625" style="1" bestFit="1" customWidth="1"/>
    <col min="31" max="31" width="7.00390625" style="1" customWidth="1"/>
    <col min="32" max="32" width="10.00390625" style="1" bestFit="1" customWidth="1"/>
    <col min="33" max="16384" width="9.00390625" style="1" customWidth="1"/>
  </cols>
  <sheetData>
    <row r="1" spans="1:32" ht="24">
      <c r="A1" s="33" t="s">
        <v>145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2" ht="13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3.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3.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1" t="s">
        <v>137</v>
      </c>
      <c r="AD4" s="23"/>
      <c r="AE4" s="23"/>
      <c r="AF4" s="23"/>
    </row>
    <row r="5" spans="28:32" ht="13.5">
      <c r="AB5" s="1" t="s">
        <v>142</v>
      </c>
      <c r="AF5" s="2"/>
    </row>
    <row r="6" spans="28:32" ht="13.5">
      <c r="AB6" s="1" t="s">
        <v>144</v>
      </c>
      <c r="AF6" s="2"/>
    </row>
    <row r="7" spans="1:32" ht="13.5">
      <c r="A7" s="25" t="s">
        <v>139</v>
      </c>
      <c r="B7" s="29" t="s">
        <v>140</v>
      </c>
      <c r="C7" s="30"/>
      <c r="D7" s="30"/>
      <c r="E7" s="30"/>
      <c r="F7" s="27" t="s">
        <v>138</v>
      </c>
      <c r="G7" s="34" t="s">
        <v>74</v>
      </c>
      <c r="H7" s="35"/>
      <c r="I7" s="34">
        <v>5</v>
      </c>
      <c r="J7" s="35"/>
      <c r="K7" s="34">
        <v>6</v>
      </c>
      <c r="L7" s="35"/>
      <c r="M7" s="34">
        <v>8</v>
      </c>
      <c r="N7" s="35"/>
      <c r="O7" s="34">
        <v>10</v>
      </c>
      <c r="P7" s="35"/>
      <c r="Q7" s="34">
        <v>11</v>
      </c>
      <c r="R7" s="35"/>
      <c r="S7" s="34">
        <v>12</v>
      </c>
      <c r="T7" s="35"/>
      <c r="U7" s="34">
        <v>13</v>
      </c>
      <c r="V7" s="35"/>
      <c r="W7" s="34">
        <v>15</v>
      </c>
      <c r="X7" s="35"/>
      <c r="Y7" s="34">
        <v>17</v>
      </c>
      <c r="Z7" s="35"/>
      <c r="AA7" s="34">
        <v>18</v>
      </c>
      <c r="AB7" s="35"/>
      <c r="AC7" s="34">
        <v>19</v>
      </c>
      <c r="AD7" s="35"/>
      <c r="AE7" s="34" t="s">
        <v>73</v>
      </c>
      <c r="AF7" s="35"/>
    </row>
    <row r="8" spans="1:32" ht="13.5">
      <c r="A8" s="26"/>
      <c r="B8" s="31"/>
      <c r="C8" s="32"/>
      <c r="D8" s="32"/>
      <c r="E8" s="32"/>
      <c r="F8" s="28"/>
      <c r="G8" s="24" t="s">
        <v>0</v>
      </c>
      <c r="H8" s="24" t="s">
        <v>143</v>
      </c>
      <c r="I8" s="24" t="s">
        <v>0</v>
      </c>
      <c r="J8" s="24" t="s">
        <v>143</v>
      </c>
      <c r="K8" s="24" t="s">
        <v>0</v>
      </c>
      <c r="L8" s="24" t="s">
        <v>143</v>
      </c>
      <c r="M8" s="24" t="s">
        <v>0</v>
      </c>
      <c r="N8" s="24" t="s">
        <v>143</v>
      </c>
      <c r="O8" s="24" t="s">
        <v>0</v>
      </c>
      <c r="P8" s="24" t="s">
        <v>143</v>
      </c>
      <c r="Q8" s="24" t="s">
        <v>0</v>
      </c>
      <c r="R8" s="24" t="s">
        <v>143</v>
      </c>
      <c r="S8" s="24" t="s">
        <v>0</v>
      </c>
      <c r="T8" s="24" t="s">
        <v>143</v>
      </c>
      <c r="U8" s="24" t="s">
        <v>0</v>
      </c>
      <c r="V8" s="24" t="s">
        <v>143</v>
      </c>
      <c r="W8" s="24" t="s">
        <v>0</v>
      </c>
      <c r="X8" s="24" t="s">
        <v>143</v>
      </c>
      <c r="Y8" s="24" t="s">
        <v>0</v>
      </c>
      <c r="Z8" s="24" t="s">
        <v>143</v>
      </c>
      <c r="AA8" s="24" t="s">
        <v>0</v>
      </c>
      <c r="AB8" s="24" t="s">
        <v>143</v>
      </c>
      <c r="AC8" s="24" t="s">
        <v>0</v>
      </c>
      <c r="AD8" s="24" t="s">
        <v>143</v>
      </c>
      <c r="AE8" s="24" t="s">
        <v>0</v>
      </c>
      <c r="AF8" s="24" t="s">
        <v>143</v>
      </c>
    </row>
    <row r="9" spans="1:32" ht="15" customHeight="1">
      <c r="A9" s="5">
        <v>1</v>
      </c>
      <c r="B9" s="17" t="s">
        <v>11</v>
      </c>
      <c r="C9" s="17" t="s">
        <v>34</v>
      </c>
      <c r="D9" s="17" t="s">
        <v>35</v>
      </c>
      <c r="E9" s="17" t="s">
        <v>36</v>
      </c>
      <c r="F9" s="5" t="s">
        <v>119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6"/>
      <c r="W9" s="5"/>
      <c r="X9" s="5"/>
      <c r="Y9" s="5">
        <v>2</v>
      </c>
      <c r="Z9" s="6">
        <v>14.5</v>
      </c>
      <c r="AA9" s="5"/>
      <c r="AB9" s="5"/>
      <c r="AC9" s="5"/>
      <c r="AD9" s="5"/>
      <c r="AE9" s="5">
        <f>SUM(G9,I9,K9,M9,O9,Q9,S9,U9,W9,Y9,AA9,AC9)</f>
        <v>2</v>
      </c>
      <c r="AF9" s="7">
        <f>SUM(AD9,AB9,Z9,X9,V9,T9,R9,P9,N9,L9,J9,H9)</f>
        <v>14.5</v>
      </c>
    </row>
    <row r="10" spans="1:32" ht="15" customHeight="1">
      <c r="A10" s="5">
        <v>2</v>
      </c>
      <c r="B10" s="8"/>
      <c r="C10" s="17" t="s">
        <v>12</v>
      </c>
      <c r="D10" s="17" t="s">
        <v>38</v>
      </c>
      <c r="E10" s="17" t="s">
        <v>39</v>
      </c>
      <c r="F10" s="5" t="s">
        <v>120</v>
      </c>
      <c r="G10" s="5"/>
      <c r="H10" s="5"/>
      <c r="I10" s="5"/>
      <c r="J10" s="5"/>
      <c r="K10" s="5">
        <v>1</v>
      </c>
      <c r="L10" s="6">
        <v>30</v>
      </c>
      <c r="M10" s="5"/>
      <c r="N10" s="5"/>
      <c r="O10" s="5"/>
      <c r="P10" s="5"/>
      <c r="Q10" s="5"/>
      <c r="R10" s="5"/>
      <c r="S10" s="5"/>
      <c r="T10" s="5"/>
      <c r="U10" s="5"/>
      <c r="V10" s="6"/>
      <c r="W10" s="5">
        <v>5</v>
      </c>
      <c r="X10" s="5">
        <v>110.7</v>
      </c>
      <c r="Y10" s="5"/>
      <c r="Z10" s="6"/>
      <c r="AA10" s="5">
        <v>11</v>
      </c>
      <c r="AB10" s="5">
        <v>307.8</v>
      </c>
      <c r="AC10" s="5">
        <v>1</v>
      </c>
      <c r="AD10" s="6">
        <v>10</v>
      </c>
      <c r="AE10" s="5">
        <f aca="true" t="shared" si="0" ref="AE10:AE66">SUM(G10,I10,K10,M10,O10,Q10,S10,U10,W10,Y10,AA10,AC10)</f>
        <v>18</v>
      </c>
      <c r="AF10" s="12">
        <f>SUM(AD10,AB10,Z10,X10,V10,T10,R10,P10,N10,L10,J10,H10)</f>
        <v>458.5</v>
      </c>
    </row>
    <row r="11" spans="1:32" ht="15" customHeight="1">
      <c r="A11" s="5">
        <v>3</v>
      </c>
      <c r="B11" s="8"/>
      <c r="C11" s="8"/>
      <c r="D11" s="8"/>
      <c r="E11" s="17" t="s">
        <v>72</v>
      </c>
      <c r="F11" s="5" t="s">
        <v>121</v>
      </c>
      <c r="G11" s="5"/>
      <c r="H11" s="5"/>
      <c r="I11" s="5"/>
      <c r="J11" s="5"/>
      <c r="K11" s="5"/>
      <c r="L11" s="6"/>
      <c r="M11" s="5"/>
      <c r="N11" s="5"/>
      <c r="O11" s="5"/>
      <c r="P11" s="5"/>
      <c r="Q11" s="5"/>
      <c r="R11" s="5"/>
      <c r="S11" s="5"/>
      <c r="T11" s="5"/>
      <c r="U11" s="5"/>
      <c r="V11" s="6"/>
      <c r="W11" s="5">
        <v>1</v>
      </c>
      <c r="X11" s="5">
        <v>0.5</v>
      </c>
      <c r="Y11" s="5">
        <v>1</v>
      </c>
      <c r="Z11" s="6">
        <v>3.5</v>
      </c>
      <c r="AA11" s="5">
        <v>1</v>
      </c>
      <c r="AB11" s="5">
        <v>9.7</v>
      </c>
      <c r="AC11" s="5">
        <v>1</v>
      </c>
      <c r="AD11" s="5">
        <v>15.4</v>
      </c>
      <c r="AE11" s="5">
        <f t="shared" si="0"/>
        <v>4</v>
      </c>
      <c r="AF11" s="7">
        <f aca="true" t="shared" si="1" ref="AF11:AF66">SUM(AD11,AB11,Z11,X11,V11,T11,R11,P11,N11,L11,J11,H11)</f>
        <v>29.1</v>
      </c>
    </row>
    <row r="12" spans="1:32" ht="15" customHeight="1">
      <c r="A12" s="5">
        <v>4</v>
      </c>
      <c r="B12" s="8"/>
      <c r="C12" s="8"/>
      <c r="D12" s="17" t="s">
        <v>47</v>
      </c>
      <c r="E12" s="17" t="s">
        <v>48</v>
      </c>
      <c r="F12" s="5" t="s">
        <v>122</v>
      </c>
      <c r="G12" s="5">
        <v>1</v>
      </c>
      <c r="H12" s="6">
        <v>10</v>
      </c>
      <c r="I12" s="5"/>
      <c r="J12" s="5"/>
      <c r="K12" s="5">
        <v>7</v>
      </c>
      <c r="L12" s="6">
        <v>87</v>
      </c>
      <c r="M12" s="5"/>
      <c r="N12" s="5"/>
      <c r="O12" s="5"/>
      <c r="P12" s="5"/>
      <c r="Q12" s="5">
        <v>25</v>
      </c>
      <c r="R12" s="6">
        <v>242</v>
      </c>
      <c r="S12" s="5">
        <v>10</v>
      </c>
      <c r="T12" s="6">
        <v>235</v>
      </c>
      <c r="U12" s="5">
        <v>17</v>
      </c>
      <c r="V12" s="6">
        <v>218.2</v>
      </c>
      <c r="W12" s="5"/>
      <c r="X12" s="5"/>
      <c r="Y12" s="5">
        <v>26</v>
      </c>
      <c r="Z12" s="6">
        <v>262.2</v>
      </c>
      <c r="AA12" s="5">
        <v>62</v>
      </c>
      <c r="AB12" s="5">
        <v>891.4</v>
      </c>
      <c r="AC12" s="5">
        <v>36</v>
      </c>
      <c r="AD12" s="6">
        <v>312</v>
      </c>
      <c r="AE12" s="5">
        <f t="shared" si="0"/>
        <v>184</v>
      </c>
      <c r="AF12" s="7">
        <f t="shared" si="1"/>
        <v>2257.8</v>
      </c>
    </row>
    <row r="13" spans="1:32" ht="15" customHeight="1">
      <c r="A13" s="5">
        <v>5</v>
      </c>
      <c r="B13" s="8"/>
      <c r="C13" s="8"/>
      <c r="D13" s="8"/>
      <c r="E13" s="17" t="s">
        <v>53</v>
      </c>
      <c r="F13" s="5" t="s">
        <v>123</v>
      </c>
      <c r="G13" s="5"/>
      <c r="H13" s="5"/>
      <c r="I13" s="5"/>
      <c r="J13" s="5"/>
      <c r="K13" s="5"/>
      <c r="L13" s="6"/>
      <c r="M13" s="5"/>
      <c r="N13" s="5"/>
      <c r="O13" s="5"/>
      <c r="P13" s="5"/>
      <c r="Q13" s="5"/>
      <c r="R13" s="5"/>
      <c r="S13" s="5"/>
      <c r="T13" s="5"/>
      <c r="U13" s="5"/>
      <c r="V13" s="6"/>
      <c r="W13" s="5">
        <v>60</v>
      </c>
      <c r="X13" s="5">
        <v>592.8</v>
      </c>
      <c r="Y13" s="5"/>
      <c r="Z13" s="6"/>
      <c r="AA13" s="5"/>
      <c r="AB13" s="5"/>
      <c r="AC13" s="5"/>
      <c r="AD13" s="6"/>
      <c r="AE13" s="5">
        <f t="shared" si="0"/>
        <v>60</v>
      </c>
      <c r="AF13" s="7">
        <f t="shared" si="1"/>
        <v>592.8</v>
      </c>
    </row>
    <row r="14" spans="1:32" ht="15" customHeight="1">
      <c r="A14" s="5">
        <v>6</v>
      </c>
      <c r="B14" s="8"/>
      <c r="C14" s="8"/>
      <c r="D14" s="17" t="s">
        <v>13</v>
      </c>
      <c r="E14" s="17" t="s">
        <v>14</v>
      </c>
      <c r="F14" s="5" t="s">
        <v>124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/>
      <c r="W14" s="5"/>
      <c r="X14" s="5"/>
      <c r="Y14" s="5"/>
      <c r="Z14" s="6"/>
      <c r="AA14" s="5">
        <v>2</v>
      </c>
      <c r="AB14" s="5">
        <v>25.5</v>
      </c>
      <c r="AC14" s="5"/>
      <c r="AD14" s="6"/>
      <c r="AE14" s="5">
        <f t="shared" si="0"/>
        <v>2</v>
      </c>
      <c r="AF14" s="7">
        <f t="shared" si="1"/>
        <v>25.5</v>
      </c>
    </row>
    <row r="15" spans="1:32" ht="15" customHeight="1">
      <c r="A15" s="5">
        <v>7</v>
      </c>
      <c r="B15" s="17" t="s">
        <v>2</v>
      </c>
      <c r="C15" s="17" t="s">
        <v>3</v>
      </c>
      <c r="D15" s="17" t="s">
        <v>4</v>
      </c>
      <c r="E15" s="17" t="s">
        <v>1</v>
      </c>
      <c r="F15" s="5" t="s">
        <v>125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0">
        <v>1</v>
      </c>
      <c r="V15" s="11">
        <v>32.7</v>
      </c>
      <c r="W15" s="10"/>
      <c r="X15" s="10"/>
      <c r="Y15" s="10"/>
      <c r="Z15" s="11"/>
      <c r="AA15" s="10"/>
      <c r="AB15" s="10"/>
      <c r="AC15" s="10">
        <v>1</v>
      </c>
      <c r="AD15" s="11">
        <v>27.5</v>
      </c>
      <c r="AE15" s="5">
        <f t="shared" si="0"/>
        <v>2</v>
      </c>
      <c r="AF15" s="7">
        <f t="shared" si="1"/>
        <v>60.2</v>
      </c>
    </row>
    <row r="16" spans="1:32" ht="15" customHeight="1">
      <c r="A16" s="5">
        <v>8</v>
      </c>
      <c r="B16" s="8"/>
      <c r="C16" s="8"/>
      <c r="D16" s="8"/>
      <c r="E16" s="8"/>
      <c r="F16" s="5" t="s">
        <v>126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10"/>
      <c r="X16" s="10"/>
      <c r="Y16" s="10"/>
      <c r="Z16" s="11"/>
      <c r="AA16" s="10">
        <v>7</v>
      </c>
      <c r="AB16" s="10">
        <v>156.6</v>
      </c>
      <c r="AC16" s="10"/>
      <c r="AD16" s="11"/>
      <c r="AE16" s="5">
        <f t="shared" si="0"/>
        <v>7</v>
      </c>
      <c r="AF16" s="7">
        <f t="shared" si="1"/>
        <v>156.6</v>
      </c>
    </row>
    <row r="17" spans="1:32" ht="15" customHeight="1">
      <c r="A17" s="5">
        <v>9</v>
      </c>
      <c r="B17" s="8"/>
      <c r="C17" s="8"/>
      <c r="D17" s="8"/>
      <c r="E17" s="8"/>
      <c r="F17" s="5" t="s">
        <v>127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10"/>
      <c r="X17" s="10"/>
      <c r="Y17" s="10">
        <v>7</v>
      </c>
      <c r="Z17" s="11">
        <v>17.7</v>
      </c>
      <c r="AA17" s="10">
        <v>1</v>
      </c>
      <c r="AB17" s="11">
        <v>2</v>
      </c>
      <c r="AC17" s="10">
        <v>12</v>
      </c>
      <c r="AD17" s="11">
        <v>52</v>
      </c>
      <c r="AE17" s="5">
        <f t="shared" si="0"/>
        <v>20</v>
      </c>
      <c r="AF17" s="7">
        <f t="shared" si="1"/>
        <v>71.7</v>
      </c>
    </row>
    <row r="18" spans="1:32" ht="15" customHeight="1">
      <c r="A18" s="5">
        <v>10</v>
      </c>
      <c r="B18" s="8"/>
      <c r="C18" s="8"/>
      <c r="D18" s="8"/>
      <c r="E18" s="8"/>
      <c r="F18" s="5" t="s">
        <v>128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10"/>
      <c r="X18" s="10"/>
      <c r="Y18" s="10"/>
      <c r="Z18" s="11"/>
      <c r="AA18" s="10"/>
      <c r="AB18" s="10"/>
      <c r="AC18" s="10">
        <v>4</v>
      </c>
      <c r="AD18" s="10">
        <v>15.6</v>
      </c>
      <c r="AE18" s="5">
        <f t="shared" si="0"/>
        <v>4</v>
      </c>
      <c r="AF18" s="7">
        <f t="shared" si="1"/>
        <v>15.6</v>
      </c>
    </row>
    <row r="19" spans="1:32" ht="15" customHeight="1">
      <c r="A19" s="5">
        <v>11</v>
      </c>
      <c r="B19" s="8"/>
      <c r="C19" s="8"/>
      <c r="D19" s="8"/>
      <c r="E19" s="8"/>
      <c r="F19" s="5" t="s">
        <v>129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10">
        <v>1</v>
      </c>
      <c r="X19" s="10">
        <v>2.3</v>
      </c>
      <c r="Y19" s="10"/>
      <c r="Z19" s="11"/>
      <c r="AA19" s="10"/>
      <c r="AB19" s="10"/>
      <c r="AC19" s="10"/>
      <c r="AD19" s="10"/>
      <c r="AE19" s="5">
        <f t="shared" si="0"/>
        <v>1</v>
      </c>
      <c r="AF19" s="7">
        <f t="shared" si="1"/>
        <v>2.3</v>
      </c>
    </row>
    <row r="20" spans="1:32" ht="15" customHeight="1">
      <c r="A20" s="5">
        <v>12</v>
      </c>
      <c r="B20" s="8"/>
      <c r="C20" s="8"/>
      <c r="D20" s="8"/>
      <c r="E20" s="17" t="s">
        <v>57</v>
      </c>
      <c r="F20" s="5" t="s">
        <v>130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10"/>
      <c r="X20" s="10"/>
      <c r="Y20" s="10"/>
      <c r="Z20" s="11"/>
      <c r="AA20" s="10">
        <v>2</v>
      </c>
      <c r="AB20" s="10">
        <v>3.9</v>
      </c>
      <c r="AC20" s="10"/>
      <c r="AD20" s="10"/>
      <c r="AE20" s="5">
        <f t="shared" si="0"/>
        <v>2</v>
      </c>
      <c r="AF20" s="7">
        <f t="shared" si="1"/>
        <v>3.9</v>
      </c>
    </row>
    <row r="21" spans="1:32" ht="15" customHeight="1">
      <c r="A21" s="5">
        <v>13</v>
      </c>
      <c r="B21" s="8"/>
      <c r="C21" s="8"/>
      <c r="D21" s="8"/>
      <c r="E21" s="8"/>
      <c r="F21" s="5" t="s">
        <v>131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6"/>
      <c r="W21" s="10"/>
      <c r="X21" s="10"/>
      <c r="Y21" s="10">
        <v>3</v>
      </c>
      <c r="Z21" s="11">
        <v>8.5</v>
      </c>
      <c r="AA21" s="10"/>
      <c r="AB21" s="10"/>
      <c r="AC21" s="10">
        <v>12</v>
      </c>
      <c r="AD21" s="11">
        <v>33</v>
      </c>
      <c r="AE21" s="5">
        <f t="shared" si="0"/>
        <v>15</v>
      </c>
      <c r="AF21" s="7">
        <f t="shared" si="1"/>
        <v>41.5</v>
      </c>
    </row>
    <row r="22" spans="1:32" ht="15" customHeight="1">
      <c r="A22" s="5">
        <v>14</v>
      </c>
      <c r="B22" s="8"/>
      <c r="C22" s="8"/>
      <c r="D22" s="8"/>
      <c r="E22" s="17" t="s">
        <v>25</v>
      </c>
      <c r="F22" s="5" t="s">
        <v>132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/>
      <c r="W22" s="10">
        <v>2</v>
      </c>
      <c r="X22" s="10">
        <v>0.5</v>
      </c>
      <c r="Y22" s="10"/>
      <c r="Z22" s="11"/>
      <c r="AA22" s="10"/>
      <c r="AB22" s="10"/>
      <c r="AC22" s="10"/>
      <c r="AD22" s="10"/>
      <c r="AE22" s="5">
        <f t="shared" si="0"/>
        <v>2</v>
      </c>
      <c r="AF22" s="7">
        <f t="shared" si="1"/>
        <v>0.5</v>
      </c>
    </row>
    <row r="23" spans="1:32" ht="15" customHeight="1">
      <c r="A23" s="5">
        <v>15</v>
      </c>
      <c r="B23" s="8"/>
      <c r="C23" s="8"/>
      <c r="D23" s="8"/>
      <c r="E23" s="17" t="s">
        <v>133</v>
      </c>
      <c r="F23" s="5" t="s">
        <v>75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6"/>
      <c r="W23" s="10"/>
      <c r="X23" s="10"/>
      <c r="Y23" s="10"/>
      <c r="Z23" s="11"/>
      <c r="AA23" s="10">
        <v>2</v>
      </c>
      <c r="AB23" s="10">
        <v>8.7</v>
      </c>
      <c r="AC23" s="10"/>
      <c r="AD23" s="10"/>
      <c r="AE23" s="5">
        <f t="shared" si="0"/>
        <v>2</v>
      </c>
      <c r="AF23" s="7">
        <f t="shared" si="1"/>
        <v>8.7</v>
      </c>
    </row>
    <row r="24" spans="1:32" ht="15" customHeight="1">
      <c r="A24" s="5">
        <v>16</v>
      </c>
      <c r="B24" s="8"/>
      <c r="C24" s="8"/>
      <c r="D24" s="8"/>
      <c r="E24" s="17" t="s">
        <v>43</v>
      </c>
      <c r="F24" s="5" t="s">
        <v>76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6"/>
      <c r="W24" s="10"/>
      <c r="X24" s="10"/>
      <c r="Y24" s="10"/>
      <c r="Z24" s="11"/>
      <c r="AA24" s="10"/>
      <c r="AB24" s="10"/>
      <c r="AC24" s="10">
        <v>1</v>
      </c>
      <c r="AD24" s="10">
        <v>1.8</v>
      </c>
      <c r="AE24" s="5">
        <f t="shared" si="0"/>
        <v>1</v>
      </c>
      <c r="AF24" s="7">
        <f t="shared" si="1"/>
        <v>1.8</v>
      </c>
    </row>
    <row r="25" spans="1:32" ht="15" customHeight="1">
      <c r="A25" s="5">
        <v>17</v>
      </c>
      <c r="B25" s="8"/>
      <c r="C25" s="8"/>
      <c r="D25" s="8"/>
      <c r="E25" s="17" t="s">
        <v>17</v>
      </c>
      <c r="F25" s="5" t="s">
        <v>77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6"/>
      <c r="W25" s="10"/>
      <c r="X25" s="10"/>
      <c r="Y25" s="10">
        <v>2</v>
      </c>
      <c r="Z25" s="11">
        <v>1.6</v>
      </c>
      <c r="AA25" s="10"/>
      <c r="AB25" s="10"/>
      <c r="AC25" s="10"/>
      <c r="AD25" s="10"/>
      <c r="AE25" s="5">
        <f t="shared" si="0"/>
        <v>2</v>
      </c>
      <c r="AF25" s="7">
        <f t="shared" si="1"/>
        <v>1.6</v>
      </c>
    </row>
    <row r="26" spans="1:32" ht="15" customHeight="1">
      <c r="A26" s="5">
        <v>18</v>
      </c>
      <c r="B26" s="8"/>
      <c r="C26" s="8"/>
      <c r="D26" s="8"/>
      <c r="E26" s="17" t="s">
        <v>15</v>
      </c>
      <c r="F26" s="5" t="s">
        <v>78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  <c r="W26" s="10">
        <v>1</v>
      </c>
      <c r="X26" s="10">
        <v>95.3</v>
      </c>
      <c r="Y26" s="10"/>
      <c r="Z26" s="11"/>
      <c r="AA26" s="10"/>
      <c r="AB26" s="10"/>
      <c r="AC26" s="10"/>
      <c r="AD26" s="10"/>
      <c r="AE26" s="5">
        <f t="shared" si="0"/>
        <v>1</v>
      </c>
      <c r="AF26" s="7">
        <f t="shared" si="1"/>
        <v>95.3</v>
      </c>
    </row>
    <row r="27" spans="1:32" ht="15" customHeight="1">
      <c r="A27" s="5">
        <v>19</v>
      </c>
      <c r="B27" s="8"/>
      <c r="C27" s="8"/>
      <c r="D27" s="8"/>
      <c r="E27" s="8"/>
      <c r="F27" s="5" t="s">
        <v>79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/>
      <c r="W27" s="5"/>
      <c r="X27" s="5"/>
      <c r="Y27" s="5"/>
      <c r="Z27" s="6"/>
      <c r="AA27" s="5">
        <v>2</v>
      </c>
      <c r="AB27" s="5">
        <v>3.1</v>
      </c>
      <c r="AC27" s="5"/>
      <c r="AD27" s="5"/>
      <c r="AE27" s="5">
        <f t="shared" si="0"/>
        <v>2</v>
      </c>
      <c r="AF27" s="7">
        <f t="shared" si="1"/>
        <v>3.1</v>
      </c>
    </row>
    <row r="28" spans="1:32" ht="15" customHeight="1">
      <c r="A28" s="5">
        <v>20</v>
      </c>
      <c r="B28" s="8"/>
      <c r="C28" s="8"/>
      <c r="D28" s="8"/>
      <c r="E28" s="8"/>
      <c r="F28" s="5" t="s">
        <v>80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  <c r="W28" s="5"/>
      <c r="X28" s="5"/>
      <c r="Y28" s="5"/>
      <c r="Z28" s="6"/>
      <c r="AA28" s="5"/>
      <c r="AB28" s="5"/>
      <c r="AC28" s="5">
        <v>1</v>
      </c>
      <c r="AD28" s="5">
        <v>1.3</v>
      </c>
      <c r="AE28" s="5">
        <f t="shared" si="0"/>
        <v>1</v>
      </c>
      <c r="AF28" s="7">
        <f t="shared" si="1"/>
        <v>1.3</v>
      </c>
    </row>
    <row r="29" spans="1:32" ht="15" customHeight="1">
      <c r="A29" s="5">
        <v>21</v>
      </c>
      <c r="B29" s="8"/>
      <c r="C29" s="8"/>
      <c r="D29" s="8"/>
      <c r="E29" s="8"/>
      <c r="F29" s="5" t="s">
        <v>81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"/>
      <c r="W29" s="5"/>
      <c r="X29" s="5"/>
      <c r="Y29" s="5"/>
      <c r="Z29" s="6"/>
      <c r="AA29" s="5">
        <v>4</v>
      </c>
      <c r="AB29" s="5">
        <v>15.3</v>
      </c>
      <c r="AC29" s="5">
        <v>85</v>
      </c>
      <c r="AD29" s="5">
        <v>325.7</v>
      </c>
      <c r="AE29" s="5">
        <f t="shared" si="0"/>
        <v>89</v>
      </c>
      <c r="AF29" s="12">
        <f t="shared" si="1"/>
        <v>341</v>
      </c>
    </row>
    <row r="30" spans="1:32" ht="15" customHeight="1">
      <c r="A30" s="5">
        <v>22</v>
      </c>
      <c r="B30" s="8"/>
      <c r="C30" s="8"/>
      <c r="D30" s="8"/>
      <c r="E30" s="8"/>
      <c r="F30" s="5" t="s">
        <v>82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"/>
      <c r="W30" s="5">
        <v>3</v>
      </c>
      <c r="X30" s="5">
        <v>11.3</v>
      </c>
      <c r="Y30" s="5">
        <v>8</v>
      </c>
      <c r="Z30" s="6">
        <v>33.8</v>
      </c>
      <c r="AA30" s="5"/>
      <c r="AB30" s="5"/>
      <c r="AC30" s="5"/>
      <c r="AD30" s="5"/>
      <c r="AE30" s="5">
        <f t="shared" si="0"/>
        <v>11</v>
      </c>
      <c r="AF30" s="7">
        <f t="shared" si="1"/>
        <v>45.099999999999994</v>
      </c>
    </row>
    <row r="31" spans="1:32" ht="15" customHeight="1">
      <c r="A31" s="5">
        <v>23</v>
      </c>
      <c r="B31" s="8"/>
      <c r="C31" s="8"/>
      <c r="D31" s="8"/>
      <c r="E31" s="17" t="s">
        <v>37</v>
      </c>
      <c r="F31" s="5" t="s">
        <v>83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6"/>
      <c r="W31" s="5">
        <v>1</v>
      </c>
      <c r="X31" s="5">
        <v>8.5</v>
      </c>
      <c r="Y31" s="5">
        <v>3</v>
      </c>
      <c r="Z31" s="6">
        <v>11.7</v>
      </c>
      <c r="AA31" s="5"/>
      <c r="AB31" s="5"/>
      <c r="AC31" s="5">
        <v>42</v>
      </c>
      <c r="AD31" s="5">
        <v>226.5</v>
      </c>
      <c r="AE31" s="5">
        <f t="shared" si="0"/>
        <v>46</v>
      </c>
      <c r="AF31" s="7">
        <f t="shared" si="1"/>
        <v>246.7</v>
      </c>
    </row>
    <row r="32" spans="1:32" ht="15" customHeight="1">
      <c r="A32" s="5">
        <v>24</v>
      </c>
      <c r="B32" s="8"/>
      <c r="C32" s="8"/>
      <c r="D32" s="8"/>
      <c r="E32" s="8"/>
      <c r="F32" s="5" t="s">
        <v>84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6"/>
      <c r="W32" s="5"/>
      <c r="X32" s="5"/>
      <c r="Y32" s="5">
        <v>1</v>
      </c>
      <c r="Z32" s="6">
        <v>8.7</v>
      </c>
      <c r="AA32" s="5">
        <v>8</v>
      </c>
      <c r="AB32" s="5">
        <v>57.8</v>
      </c>
      <c r="AC32" s="5">
        <v>3</v>
      </c>
      <c r="AD32" s="6">
        <v>26</v>
      </c>
      <c r="AE32" s="5">
        <f t="shared" si="0"/>
        <v>12</v>
      </c>
      <c r="AF32" s="7">
        <f t="shared" si="1"/>
        <v>92.5</v>
      </c>
    </row>
    <row r="33" spans="1:32" ht="15" customHeight="1">
      <c r="A33" s="5">
        <v>25</v>
      </c>
      <c r="B33" s="8"/>
      <c r="C33" s="8"/>
      <c r="D33" s="17" t="s">
        <v>41</v>
      </c>
      <c r="E33" s="17" t="s">
        <v>42</v>
      </c>
      <c r="F33" s="5" t="s">
        <v>85</v>
      </c>
      <c r="G33" s="5"/>
      <c r="H33" s="5"/>
      <c r="I33" s="5"/>
      <c r="J33" s="5"/>
      <c r="K33" s="5">
        <v>1</v>
      </c>
      <c r="L33" s="11">
        <v>4</v>
      </c>
      <c r="M33" s="5"/>
      <c r="N33" s="5"/>
      <c r="O33" s="5"/>
      <c r="P33" s="5"/>
      <c r="Q33" s="5"/>
      <c r="R33" s="5"/>
      <c r="S33" s="5"/>
      <c r="T33" s="5"/>
      <c r="U33" s="5">
        <v>19</v>
      </c>
      <c r="V33" s="6">
        <v>153.6</v>
      </c>
      <c r="W33" s="5">
        <v>205</v>
      </c>
      <c r="X33" s="5">
        <v>2053.8</v>
      </c>
      <c r="Y33" s="5">
        <v>170</v>
      </c>
      <c r="Z33" s="6">
        <v>2160</v>
      </c>
      <c r="AA33" s="5">
        <v>14</v>
      </c>
      <c r="AB33" s="5">
        <v>155.4</v>
      </c>
      <c r="AC33" s="5">
        <v>717</v>
      </c>
      <c r="AD33" s="5">
        <v>1905.9</v>
      </c>
      <c r="AE33" s="5">
        <f t="shared" si="0"/>
        <v>1126</v>
      </c>
      <c r="AF33" s="7">
        <f t="shared" si="1"/>
        <v>6432.700000000001</v>
      </c>
    </row>
    <row r="34" spans="1:32" ht="15" customHeight="1">
      <c r="A34" s="5">
        <v>26</v>
      </c>
      <c r="B34" s="17" t="s">
        <v>18</v>
      </c>
      <c r="C34" s="17" t="s">
        <v>19</v>
      </c>
      <c r="D34" s="17" t="s">
        <v>51</v>
      </c>
      <c r="E34" s="17" t="s">
        <v>52</v>
      </c>
      <c r="F34" s="5" t="s">
        <v>86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"/>
      <c r="W34" s="5"/>
      <c r="X34" s="5"/>
      <c r="Y34" s="5"/>
      <c r="Z34" s="6"/>
      <c r="AA34" s="5">
        <v>2</v>
      </c>
      <c r="AB34" s="5">
        <v>7.5</v>
      </c>
      <c r="AC34" s="5">
        <v>4</v>
      </c>
      <c r="AD34" s="6">
        <v>120</v>
      </c>
      <c r="AE34" s="5">
        <f t="shared" si="0"/>
        <v>6</v>
      </c>
      <c r="AF34" s="7">
        <f t="shared" si="1"/>
        <v>127.5</v>
      </c>
    </row>
    <row r="35" spans="1:32" ht="15" customHeight="1">
      <c r="A35" s="5">
        <v>27</v>
      </c>
      <c r="B35" s="8"/>
      <c r="C35" s="8"/>
      <c r="D35" s="17" t="s">
        <v>59</v>
      </c>
      <c r="E35" s="17" t="s">
        <v>60</v>
      </c>
      <c r="F35" s="5" t="s">
        <v>87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6"/>
      <c r="W35" s="5"/>
      <c r="X35" s="5"/>
      <c r="Y35" s="5"/>
      <c r="Z35" s="6"/>
      <c r="AA35" s="5">
        <v>12</v>
      </c>
      <c r="AB35" s="5">
        <v>182.4</v>
      </c>
      <c r="AC35" s="5">
        <v>2</v>
      </c>
      <c r="AD35" s="6">
        <v>20</v>
      </c>
      <c r="AE35" s="5">
        <f t="shared" si="0"/>
        <v>14</v>
      </c>
      <c r="AF35" s="7">
        <f t="shared" si="1"/>
        <v>202.4</v>
      </c>
    </row>
    <row r="36" spans="1:32" ht="15" customHeight="1">
      <c r="A36" s="5">
        <v>28</v>
      </c>
      <c r="B36" s="8"/>
      <c r="C36" s="8"/>
      <c r="D36" s="8"/>
      <c r="E36" s="8"/>
      <c r="F36" s="5" t="s">
        <v>88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6"/>
      <c r="W36" s="5"/>
      <c r="X36" s="5"/>
      <c r="Y36" s="5"/>
      <c r="Z36" s="6"/>
      <c r="AA36" s="5">
        <v>1</v>
      </c>
      <c r="AB36" s="5">
        <v>32.2</v>
      </c>
      <c r="AC36" s="5">
        <v>2</v>
      </c>
      <c r="AD36" s="5">
        <v>21.4</v>
      </c>
      <c r="AE36" s="5">
        <f t="shared" si="0"/>
        <v>3</v>
      </c>
      <c r="AF36" s="12">
        <f t="shared" si="1"/>
        <v>53.6</v>
      </c>
    </row>
    <row r="37" spans="1:32" ht="15" customHeight="1">
      <c r="A37" s="5">
        <v>29</v>
      </c>
      <c r="B37" s="8"/>
      <c r="C37" s="8"/>
      <c r="D37" s="17" t="s">
        <v>20</v>
      </c>
      <c r="E37" s="17" t="s">
        <v>21</v>
      </c>
      <c r="F37" s="5" t="s">
        <v>89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6"/>
      <c r="W37" s="5"/>
      <c r="X37" s="5"/>
      <c r="Y37" s="5"/>
      <c r="Z37" s="6"/>
      <c r="AA37" s="5">
        <v>2</v>
      </c>
      <c r="AB37" s="5">
        <v>34.4</v>
      </c>
      <c r="AC37" s="5">
        <v>3</v>
      </c>
      <c r="AD37" s="5">
        <v>69.4</v>
      </c>
      <c r="AE37" s="5">
        <f t="shared" si="0"/>
        <v>5</v>
      </c>
      <c r="AF37" s="12">
        <f t="shared" si="1"/>
        <v>103.80000000000001</v>
      </c>
    </row>
    <row r="38" spans="1:32" ht="15" customHeight="1">
      <c r="A38" s="5">
        <v>30</v>
      </c>
      <c r="B38" s="8"/>
      <c r="C38" s="8"/>
      <c r="D38" s="17" t="s">
        <v>65</v>
      </c>
      <c r="E38" s="17" t="s">
        <v>66</v>
      </c>
      <c r="F38" s="5" t="s">
        <v>90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6"/>
      <c r="W38" s="5"/>
      <c r="X38" s="5"/>
      <c r="Y38" s="5">
        <v>2</v>
      </c>
      <c r="Z38" s="6">
        <v>30.1</v>
      </c>
      <c r="AA38" s="5">
        <v>35</v>
      </c>
      <c r="AB38" s="6">
        <v>212</v>
      </c>
      <c r="AC38" s="5">
        <v>19</v>
      </c>
      <c r="AD38" s="5">
        <v>101.7</v>
      </c>
      <c r="AE38" s="5">
        <f t="shared" si="0"/>
        <v>56</v>
      </c>
      <c r="AF38" s="12">
        <f t="shared" si="1"/>
        <v>343.8</v>
      </c>
    </row>
    <row r="39" spans="1:32" ht="15" customHeight="1">
      <c r="A39" s="5">
        <v>31</v>
      </c>
      <c r="B39" s="8"/>
      <c r="C39" s="17" t="s">
        <v>69</v>
      </c>
      <c r="D39" s="17" t="s">
        <v>70</v>
      </c>
      <c r="E39" s="17" t="s">
        <v>71</v>
      </c>
      <c r="F39" s="5" t="s">
        <v>91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6"/>
      <c r="W39" s="5"/>
      <c r="X39" s="5"/>
      <c r="Y39" s="5"/>
      <c r="Z39" s="6"/>
      <c r="AA39" s="5">
        <v>1</v>
      </c>
      <c r="AB39" s="5">
        <v>127.9</v>
      </c>
      <c r="AC39" s="5"/>
      <c r="AD39" s="5"/>
      <c r="AE39" s="5">
        <f t="shared" si="0"/>
        <v>1</v>
      </c>
      <c r="AF39" s="12">
        <f t="shared" si="1"/>
        <v>127.9</v>
      </c>
    </row>
    <row r="40" spans="1:32" ht="15" customHeight="1">
      <c r="A40" s="5">
        <v>32</v>
      </c>
      <c r="B40" s="17" t="s">
        <v>26</v>
      </c>
      <c r="C40" s="17" t="s">
        <v>27</v>
      </c>
      <c r="D40" s="17" t="s">
        <v>28</v>
      </c>
      <c r="E40" s="17" t="s">
        <v>29</v>
      </c>
      <c r="F40" s="5" t="s">
        <v>92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6"/>
      <c r="W40" s="5"/>
      <c r="X40" s="5"/>
      <c r="Y40" s="5"/>
      <c r="Z40" s="6"/>
      <c r="AA40" s="5">
        <v>10</v>
      </c>
      <c r="AB40" s="5">
        <v>111.3</v>
      </c>
      <c r="AC40" s="5"/>
      <c r="AD40" s="5"/>
      <c r="AE40" s="5">
        <f t="shared" si="0"/>
        <v>10</v>
      </c>
      <c r="AF40" s="12">
        <f t="shared" si="1"/>
        <v>111.3</v>
      </c>
    </row>
    <row r="41" spans="1:32" ht="15" customHeight="1">
      <c r="A41" s="5">
        <v>33</v>
      </c>
      <c r="B41" s="8"/>
      <c r="C41" s="8"/>
      <c r="D41" s="8"/>
      <c r="E41" s="8"/>
      <c r="F41" s="5" t="s">
        <v>93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6"/>
      <c r="W41" s="5"/>
      <c r="X41" s="5"/>
      <c r="Y41" s="5"/>
      <c r="Z41" s="6"/>
      <c r="AA41" s="5">
        <v>3</v>
      </c>
      <c r="AB41" s="5">
        <v>26.3</v>
      </c>
      <c r="AC41" s="5"/>
      <c r="AD41" s="5"/>
      <c r="AE41" s="5">
        <f t="shared" si="0"/>
        <v>3</v>
      </c>
      <c r="AF41" s="12">
        <f t="shared" si="1"/>
        <v>26.3</v>
      </c>
    </row>
    <row r="42" spans="1:32" ht="15" customHeight="1">
      <c r="A42" s="5">
        <v>34</v>
      </c>
      <c r="B42" s="3" t="s">
        <v>5</v>
      </c>
      <c r="C42" s="17" t="s">
        <v>54</v>
      </c>
      <c r="D42" s="17" t="s">
        <v>61</v>
      </c>
      <c r="E42" s="17" t="s">
        <v>62</v>
      </c>
      <c r="F42" s="5" t="s">
        <v>94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>
        <v>1</v>
      </c>
      <c r="V42" s="6">
        <v>236.4</v>
      </c>
      <c r="W42" s="5"/>
      <c r="X42" s="5"/>
      <c r="Y42" s="5"/>
      <c r="Z42" s="6"/>
      <c r="AA42" s="5">
        <v>15</v>
      </c>
      <c r="AB42" s="5">
        <v>2397.7</v>
      </c>
      <c r="AC42" s="5">
        <v>1</v>
      </c>
      <c r="AD42" s="5">
        <v>226.5</v>
      </c>
      <c r="AE42" s="5">
        <f t="shared" si="0"/>
        <v>17</v>
      </c>
      <c r="AF42" s="12">
        <f t="shared" si="1"/>
        <v>2860.6</v>
      </c>
    </row>
    <row r="43" spans="1:32" ht="15" customHeight="1">
      <c r="A43" s="5">
        <v>35</v>
      </c>
      <c r="B43" s="18"/>
      <c r="C43" s="8"/>
      <c r="D43" s="8"/>
      <c r="E43" s="8"/>
      <c r="F43" s="5" t="s">
        <v>95</v>
      </c>
      <c r="G43" s="5"/>
      <c r="H43" s="13"/>
      <c r="I43" s="5"/>
      <c r="J43" s="5"/>
      <c r="K43" s="5"/>
      <c r="L43" s="5"/>
      <c r="M43" s="5"/>
      <c r="N43" s="5"/>
      <c r="O43" s="5"/>
      <c r="P43" s="5"/>
      <c r="Q43" s="5"/>
      <c r="R43" s="5"/>
      <c r="S43" s="5">
        <v>13</v>
      </c>
      <c r="T43" s="6">
        <v>86600</v>
      </c>
      <c r="U43" s="5"/>
      <c r="V43" s="6"/>
      <c r="W43" s="5">
        <v>1</v>
      </c>
      <c r="X43" s="5">
        <v>239.8</v>
      </c>
      <c r="Y43" s="5"/>
      <c r="Z43" s="6"/>
      <c r="AA43" s="5"/>
      <c r="AB43" s="5"/>
      <c r="AC43" s="5"/>
      <c r="AD43" s="5"/>
      <c r="AE43" s="5">
        <f t="shared" si="0"/>
        <v>14</v>
      </c>
      <c r="AF43" s="12">
        <f t="shared" si="1"/>
        <v>86839.8</v>
      </c>
    </row>
    <row r="44" spans="1:32" ht="15" customHeight="1">
      <c r="A44" s="5">
        <v>36</v>
      </c>
      <c r="B44" s="18"/>
      <c r="C44" s="8"/>
      <c r="D44" s="17" t="s">
        <v>55</v>
      </c>
      <c r="E44" s="17" t="s">
        <v>56</v>
      </c>
      <c r="F44" s="5" t="s">
        <v>96</v>
      </c>
      <c r="G44" s="5">
        <v>1</v>
      </c>
      <c r="H44" s="13">
        <v>399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6"/>
      <c r="U44" s="5"/>
      <c r="V44" s="6"/>
      <c r="W44" s="5"/>
      <c r="X44" s="5"/>
      <c r="Y44" s="5"/>
      <c r="Z44" s="6"/>
      <c r="AA44" s="5"/>
      <c r="AB44" s="5"/>
      <c r="AC44" s="5"/>
      <c r="AD44" s="5"/>
      <c r="AE44" s="5">
        <f t="shared" si="0"/>
        <v>1</v>
      </c>
      <c r="AF44" s="12">
        <f t="shared" si="1"/>
        <v>399</v>
      </c>
    </row>
    <row r="45" spans="1:32" ht="15" customHeight="1">
      <c r="A45" s="5">
        <v>37</v>
      </c>
      <c r="B45" s="18"/>
      <c r="C45" s="17" t="s">
        <v>6</v>
      </c>
      <c r="D45" s="17" t="s">
        <v>32</v>
      </c>
      <c r="E45" s="17" t="s">
        <v>40</v>
      </c>
      <c r="F45" s="5" t="s">
        <v>97</v>
      </c>
      <c r="G45" s="5">
        <v>15</v>
      </c>
      <c r="H45" s="13">
        <v>281</v>
      </c>
      <c r="I45" s="5">
        <v>6</v>
      </c>
      <c r="J45" s="6">
        <v>222.8</v>
      </c>
      <c r="K45" s="5"/>
      <c r="L45" s="5"/>
      <c r="M45" s="5"/>
      <c r="N45" s="5"/>
      <c r="O45" s="5"/>
      <c r="P45" s="5"/>
      <c r="Q45" s="5"/>
      <c r="R45" s="5"/>
      <c r="S45" s="5"/>
      <c r="T45" s="6"/>
      <c r="U45" s="5"/>
      <c r="V45" s="6"/>
      <c r="W45" s="5"/>
      <c r="X45" s="5"/>
      <c r="Y45" s="5"/>
      <c r="Z45" s="6"/>
      <c r="AA45" s="5">
        <v>3</v>
      </c>
      <c r="AB45" s="5">
        <v>72.7</v>
      </c>
      <c r="AC45" s="5">
        <v>1</v>
      </c>
      <c r="AD45" s="5">
        <v>19.3</v>
      </c>
      <c r="AE45" s="5">
        <f t="shared" si="0"/>
        <v>25</v>
      </c>
      <c r="AF45" s="12">
        <f t="shared" si="1"/>
        <v>595.8</v>
      </c>
    </row>
    <row r="46" spans="1:32" ht="15" customHeight="1">
      <c r="A46" s="5">
        <v>38</v>
      </c>
      <c r="B46" s="18"/>
      <c r="C46" s="8"/>
      <c r="D46" s="8"/>
      <c r="E46" s="8"/>
      <c r="F46" s="5" t="s">
        <v>98</v>
      </c>
      <c r="G46" s="5"/>
      <c r="H46" s="13"/>
      <c r="I46" s="5">
        <v>10</v>
      </c>
      <c r="J46" s="6">
        <v>2401</v>
      </c>
      <c r="K46" s="5">
        <v>109</v>
      </c>
      <c r="L46" s="6">
        <v>1941</v>
      </c>
      <c r="M46" s="5">
        <v>2</v>
      </c>
      <c r="N46" s="6">
        <v>445</v>
      </c>
      <c r="O46" s="5">
        <v>24</v>
      </c>
      <c r="P46" s="6">
        <v>5453</v>
      </c>
      <c r="Q46" s="5">
        <v>5</v>
      </c>
      <c r="R46" s="6">
        <v>750</v>
      </c>
      <c r="S46" s="5">
        <v>17</v>
      </c>
      <c r="T46" s="6">
        <v>2786</v>
      </c>
      <c r="U46" s="5"/>
      <c r="V46" s="6"/>
      <c r="W46" s="5"/>
      <c r="X46" s="5"/>
      <c r="Y46" s="5"/>
      <c r="Z46" s="6"/>
      <c r="AA46" s="5"/>
      <c r="AB46" s="5"/>
      <c r="AC46" s="5"/>
      <c r="AD46" s="5"/>
      <c r="AE46" s="5">
        <f t="shared" si="0"/>
        <v>167</v>
      </c>
      <c r="AF46" s="12">
        <f t="shared" si="1"/>
        <v>13776</v>
      </c>
    </row>
    <row r="47" spans="1:32" ht="15" customHeight="1">
      <c r="A47" s="5">
        <v>39</v>
      </c>
      <c r="B47" s="18"/>
      <c r="C47" s="8"/>
      <c r="D47" s="8"/>
      <c r="E47" s="17" t="s">
        <v>33</v>
      </c>
      <c r="F47" s="5" t="s">
        <v>99</v>
      </c>
      <c r="G47" s="5">
        <v>150</v>
      </c>
      <c r="H47" s="13">
        <v>938</v>
      </c>
      <c r="I47" s="5">
        <v>1</v>
      </c>
      <c r="J47" s="6">
        <v>5.5</v>
      </c>
      <c r="K47" s="5">
        <v>310</v>
      </c>
      <c r="L47" s="6">
        <v>2480</v>
      </c>
      <c r="M47" s="5"/>
      <c r="N47" s="5"/>
      <c r="O47" s="5"/>
      <c r="P47" s="6"/>
      <c r="Q47" s="5">
        <v>121</v>
      </c>
      <c r="R47" s="6">
        <v>943</v>
      </c>
      <c r="S47" s="5"/>
      <c r="T47" s="6"/>
      <c r="U47" s="5">
        <v>2</v>
      </c>
      <c r="V47" s="6">
        <v>14</v>
      </c>
      <c r="W47" s="5"/>
      <c r="X47" s="5"/>
      <c r="Y47" s="5"/>
      <c r="Z47" s="6"/>
      <c r="AA47" s="5">
        <v>11</v>
      </c>
      <c r="AB47" s="5">
        <v>91.5</v>
      </c>
      <c r="AC47" s="5"/>
      <c r="AD47" s="5"/>
      <c r="AE47" s="5">
        <f t="shared" si="0"/>
        <v>595</v>
      </c>
      <c r="AF47" s="12">
        <f t="shared" si="1"/>
        <v>4472</v>
      </c>
    </row>
    <row r="48" spans="1:32" ht="15" customHeight="1">
      <c r="A48" s="5">
        <v>40</v>
      </c>
      <c r="B48" s="18"/>
      <c r="C48" s="8"/>
      <c r="D48" s="17" t="s">
        <v>9</v>
      </c>
      <c r="E48" s="17" t="s">
        <v>10</v>
      </c>
      <c r="F48" s="5" t="s">
        <v>100</v>
      </c>
      <c r="G48" s="5"/>
      <c r="H48" s="13"/>
      <c r="I48" s="5"/>
      <c r="J48" s="6"/>
      <c r="K48" s="5"/>
      <c r="L48" s="6"/>
      <c r="M48" s="5"/>
      <c r="N48" s="5"/>
      <c r="O48" s="5"/>
      <c r="P48" s="6"/>
      <c r="Q48" s="5"/>
      <c r="R48" s="6"/>
      <c r="S48" s="5"/>
      <c r="T48" s="6"/>
      <c r="U48" s="5">
        <v>3</v>
      </c>
      <c r="V48" s="6">
        <v>300</v>
      </c>
      <c r="W48" s="5">
        <v>9</v>
      </c>
      <c r="X48" s="5">
        <v>525.1</v>
      </c>
      <c r="Y48" s="5">
        <v>16</v>
      </c>
      <c r="Z48" s="6">
        <v>2608.9</v>
      </c>
      <c r="AA48" s="5">
        <v>2</v>
      </c>
      <c r="AB48" s="5">
        <v>177.8</v>
      </c>
      <c r="AC48" s="5">
        <v>20</v>
      </c>
      <c r="AD48" s="6">
        <v>1955</v>
      </c>
      <c r="AE48" s="5">
        <f t="shared" si="0"/>
        <v>50</v>
      </c>
      <c r="AF48" s="12">
        <f t="shared" si="1"/>
        <v>5566.800000000001</v>
      </c>
    </row>
    <row r="49" spans="1:32" ht="15" customHeight="1">
      <c r="A49" s="5">
        <v>41</v>
      </c>
      <c r="B49" s="18"/>
      <c r="C49" s="8"/>
      <c r="D49" s="17" t="s">
        <v>7</v>
      </c>
      <c r="E49" s="17" t="s">
        <v>67</v>
      </c>
      <c r="F49" s="5" t="s">
        <v>101</v>
      </c>
      <c r="G49" s="5"/>
      <c r="H49" s="5"/>
      <c r="I49" s="5">
        <v>1</v>
      </c>
      <c r="J49" s="6">
        <v>318</v>
      </c>
      <c r="K49" s="5"/>
      <c r="L49" s="6"/>
      <c r="M49" s="5"/>
      <c r="N49" s="5"/>
      <c r="O49" s="5">
        <v>2</v>
      </c>
      <c r="P49" s="6">
        <v>4220</v>
      </c>
      <c r="Q49" s="5"/>
      <c r="R49" s="6"/>
      <c r="S49" s="5">
        <v>1</v>
      </c>
      <c r="T49" s="6">
        <v>1290</v>
      </c>
      <c r="U49" s="5"/>
      <c r="V49" s="6"/>
      <c r="W49" s="5"/>
      <c r="X49" s="5"/>
      <c r="Y49" s="5"/>
      <c r="Z49" s="6"/>
      <c r="AA49" s="5"/>
      <c r="AB49" s="5"/>
      <c r="AC49" s="5"/>
      <c r="AD49" s="5"/>
      <c r="AE49" s="5">
        <f t="shared" si="0"/>
        <v>4</v>
      </c>
      <c r="AF49" s="12">
        <f t="shared" si="1"/>
        <v>5828</v>
      </c>
    </row>
    <row r="50" spans="1:32" ht="15" customHeight="1">
      <c r="A50" s="5">
        <v>42</v>
      </c>
      <c r="B50" s="18"/>
      <c r="C50" s="8"/>
      <c r="D50" s="8"/>
      <c r="E50" s="17" t="s">
        <v>8</v>
      </c>
      <c r="F50" s="5" t="s">
        <v>102</v>
      </c>
      <c r="G50" s="5"/>
      <c r="H50" s="5"/>
      <c r="I50" s="5"/>
      <c r="J50" s="6"/>
      <c r="K50" s="5"/>
      <c r="L50" s="6"/>
      <c r="M50" s="5"/>
      <c r="N50" s="5"/>
      <c r="O50" s="5"/>
      <c r="P50" s="6"/>
      <c r="Q50" s="5"/>
      <c r="R50" s="6"/>
      <c r="S50" s="5">
        <v>2</v>
      </c>
      <c r="T50" s="6">
        <v>298</v>
      </c>
      <c r="U50" s="5"/>
      <c r="V50" s="6"/>
      <c r="W50" s="5"/>
      <c r="X50" s="5"/>
      <c r="Y50" s="5"/>
      <c r="Z50" s="6"/>
      <c r="AA50" s="5"/>
      <c r="AB50" s="5"/>
      <c r="AC50" s="5"/>
      <c r="AD50" s="5"/>
      <c r="AE50" s="5">
        <f t="shared" si="0"/>
        <v>2</v>
      </c>
      <c r="AF50" s="12">
        <f t="shared" si="1"/>
        <v>298</v>
      </c>
    </row>
    <row r="51" spans="1:32" ht="15" customHeight="1">
      <c r="A51" s="5">
        <v>43</v>
      </c>
      <c r="B51" s="18"/>
      <c r="C51" s="8"/>
      <c r="D51" s="8"/>
      <c r="E51" s="17" t="s">
        <v>50</v>
      </c>
      <c r="F51" s="5" t="s">
        <v>103</v>
      </c>
      <c r="G51" s="5">
        <v>9</v>
      </c>
      <c r="H51" s="6">
        <v>9608</v>
      </c>
      <c r="I51" s="5">
        <v>11</v>
      </c>
      <c r="J51" s="6">
        <v>3665</v>
      </c>
      <c r="K51" s="5">
        <v>3</v>
      </c>
      <c r="L51" s="6">
        <v>3486</v>
      </c>
      <c r="M51" s="5">
        <v>1</v>
      </c>
      <c r="N51" s="6">
        <v>271</v>
      </c>
      <c r="O51" s="5">
        <v>8</v>
      </c>
      <c r="P51" s="6">
        <v>10626</v>
      </c>
      <c r="Q51" s="5">
        <v>21</v>
      </c>
      <c r="R51" s="6">
        <v>9240</v>
      </c>
      <c r="S51" s="5">
        <v>12</v>
      </c>
      <c r="T51" s="6">
        <v>9554</v>
      </c>
      <c r="U51" s="5">
        <v>6</v>
      </c>
      <c r="V51" s="6">
        <v>9085</v>
      </c>
      <c r="W51" s="5"/>
      <c r="X51" s="5"/>
      <c r="Y51" s="5"/>
      <c r="Z51" s="6"/>
      <c r="AA51" s="5"/>
      <c r="AB51" s="5"/>
      <c r="AC51" s="5"/>
      <c r="AD51" s="5"/>
      <c r="AE51" s="5">
        <f t="shared" si="0"/>
        <v>71</v>
      </c>
      <c r="AF51" s="12">
        <f t="shared" si="1"/>
        <v>55535</v>
      </c>
    </row>
    <row r="52" spans="1:32" ht="15" customHeight="1">
      <c r="A52" s="5">
        <v>44</v>
      </c>
      <c r="B52" s="18"/>
      <c r="C52" s="8"/>
      <c r="D52" s="8"/>
      <c r="E52" s="17" t="s">
        <v>58</v>
      </c>
      <c r="F52" s="5" t="s">
        <v>104</v>
      </c>
      <c r="G52" s="5"/>
      <c r="H52" s="5"/>
      <c r="I52" s="5"/>
      <c r="J52" s="6"/>
      <c r="K52" s="5">
        <v>1</v>
      </c>
      <c r="L52" s="6">
        <v>9</v>
      </c>
      <c r="M52" s="5">
        <v>2</v>
      </c>
      <c r="N52" s="6">
        <v>12.9</v>
      </c>
      <c r="O52" s="5">
        <v>7</v>
      </c>
      <c r="P52" s="5">
        <v>59.5</v>
      </c>
      <c r="Q52" s="5">
        <v>14</v>
      </c>
      <c r="R52" s="6">
        <v>104</v>
      </c>
      <c r="S52" s="5">
        <v>71</v>
      </c>
      <c r="T52" s="6">
        <v>636</v>
      </c>
      <c r="U52" s="5">
        <v>160</v>
      </c>
      <c r="V52" s="6">
        <v>2078</v>
      </c>
      <c r="W52" s="5">
        <v>241</v>
      </c>
      <c r="X52" s="5">
        <v>1964.6</v>
      </c>
      <c r="Y52" s="5">
        <v>566</v>
      </c>
      <c r="Z52" s="6">
        <v>4662.7</v>
      </c>
      <c r="AA52" s="5">
        <v>448</v>
      </c>
      <c r="AB52" s="5">
        <v>3841.2</v>
      </c>
      <c r="AC52" s="5">
        <v>134</v>
      </c>
      <c r="AD52" s="5">
        <v>1955.7</v>
      </c>
      <c r="AE52" s="5">
        <f t="shared" si="0"/>
        <v>1644</v>
      </c>
      <c r="AF52" s="12">
        <f t="shared" si="1"/>
        <v>15323.599999999999</v>
      </c>
    </row>
    <row r="53" spans="1:32" ht="15" customHeight="1">
      <c r="A53" s="5">
        <v>45</v>
      </c>
      <c r="B53" s="18"/>
      <c r="C53" s="8"/>
      <c r="D53" s="8"/>
      <c r="E53" s="17" t="s">
        <v>44</v>
      </c>
      <c r="F53" s="5" t="s">
        <v>105</v>
      </c>
      <c r="G53" s="5"/>
      <c r="H53" s="5"/>
      <c r="I53" s="5"/>
      <c r="J53" s="6"/>
      <c r="K53" s="5"/>
      <c r="L53" s="6"/>
      <c r="M53" s="5"/>
      <c r="N53" s="5"/>
      <c r="O53" s="5"/>
      <c r="P53" s="5"/>
      <c r="Q53" s="5"/>
      <c r="R53" s="6"/>
      <c r="S53" s="5"/>
      <c r="T53" s="6"/>
      <c r="U53" s="5"/>
      <c r="V53" s="6"/>
      <c r="W53" s="5"/>
      <c r="X53" s="5"/>
      <c r="Y53" s="5"/>
      <c r="Z53" s="6"/>
      <c r="AA53" s="5">
        <v>11</v>
      </c>
      <c r="AB53" s="5">
        <v>333.6</v>
      </c>
      <c r="AC53" s="5">
        <v>1</v>
      </c>
      <c r="AD53" s="5">
        <v>31.3</v>
      </c>
      <c r="AE53" s="5">
        <f t="shared" si="0"/>
        <v>12</v>
      </c>
      <c r="AF53" s="12">
        <f t="shared" si="1"/>
        <v>364.90000000000003</v>
      </c>
    </row>
    <row r="54" spans="1:32" ht="15" customHeight="1">
      <c r="A54" s="5">
        <v>47</v>
      </c>
      <c r="B54" s="18"/>
      <c r="C54" s="8"/>
      <c r="D54" s="8"/>
      <c r="E54" s="3" t="s">
        <v>134</v>
      </c>
      <c r="F54" s="19" t="s">
        <v>106</v>
      </c>
      <c r="G54" s="5">
        <v>2</v>
      </c>
      <c r="H54" s="6">
        <v>366</v>
      </c>
      <c r="I54" s="5"/>
      <c r="J54" s="6"/>
      <c r="K54" s="5">
        <v>5</v>
      </c>
      <c r="L54" s="6">
        <v>1030</v>
      </c>
      <c r="M54" s="5"/>
      <c r="N54" s="5"/>
      <c r="O54" s="5"/>
      <c r="P54" s="5"/>
      <c r="Q54" s="5">
        <v>2</v>
      </c>
      <c r="R54" s="6">
        <v>294</v>
      </c>
      <c r="S54" s="5"/>
      <c r="T54" s="6"/>
      <c r="U54" s="5"/>
      <c r="V54" s="6"/>
      <c r="W54" s="5"/>
      <c r="X54" s="5"/>
      <c r="Y54" s="5"/>
      <c r="Z54" s="6"/>
      <c r="AA54" s="5"/>
      <c r="AB54" s="5"/>
      <c r="AC54" s="5"/>
      <c r="AD54" s="5"/>
      <c r="AE54" s="5">
        <f>SUM(G54,I54,K54,M54,O54,Q54,S54,U54,W54,Y54,AA54,AC54)</f>
        <v>9</v>
      </c>
      <c r="AF54" s="12">
        <f>SUM(AD54,AB54,Z54,X54,V54,T54,R54,P54,N54,L54,J54,H54)</f>
        <v>1690</v>
      </c>
    </row>
    <row r="55" spans="1:32" ht="15" customHeight="1">
      <c r="A55" s="5">
        <v>46</v>
      </c>
      <c r="B55" s="18"/>
      <c r="C55" s="8"/>
      <c r="D55" s="8"/>
      <c r="E55" s="4"/>
      <c r="F55" s="7" t="s">
        <v>107</v>
      </c>
      <c r="G55" s="5">
        <v>2</v>
      </c>
      <c r="H55" s="6">
        <v>22</v>
      </c>
      <c r="I55" s="5"/>
      <c r="J55" s="6"/>
      <c r="K55" s="5">
        <v>2</v>
      </c>
      <c r="L55" s="6">
        <v>72</v>
      </c>
      <c r="M55" s="5"/>
      <c r="N55" s="5"/>
      <c r="O55" s="5"/>
      <c r="P55" s="5"/>
      <c r="Q55" s="5">
        <v>94</v>
      </c>
      <c r="R55" s="6">
        <v>3492</v>
      </c>
      <c r="S55" s="5">
        <v>100</v>
      </c>
      <c r="T55" s="6">
        <v>4323</v>
      </c>
      <c r="U55" s="5"/>
      <c r="V55" s="6"/>
      <c r="W55" s="5">
        <v>1</v>
      </c>
      <c r="X55" s="6">
        <v>4</v>
      </c>
      <c r="Y55" s="5"/>
      <c r="Z55" s="6"/>
      <c r="AA55" s="5">
        <v>4</v>
      </c>
      <c r="AB55" s="5">
        <v>45.8</v>
      </c>
      <c r="AC55" s="5"/>
      <c r="AD55" s="5"/>
      <c r="AE55" s="5">
        <f t="shared" si="0"/>
        <v>203</v>
      </c>
      <c r="AF55" s="12">
        <f t="shared" si="1"/>
        <v>7958.8</v>
      </c>
    </row>
    <row r="56" spans="1:32" ht="15" customHeight="1">
      <c r="A56" s="5">
        <v>48</v>
      </c>
      <c r="B56" s="18"/>
      <c r="C56" s="8"/>
      <c r="D56" s="8"/>
      <c r="E56" s="8" t="s">
        <v>16</v>
      </c>
      <c r="F56" s="5" t="s">
        <v>108</v>
      </c>
      <c r="G56" s="5">
        <v>6</v>
      </c>
      <c r="H56" s="6">
        <v>1080</v>
      </c>
      <c r="I56" s="5">
        <v>1</v>
      </c>
      <c r="J56" s="6">
        <v>122</v>
      </c>
      <c r="K56" s="5">
        <v>12</v>
      </c>
      <c r="L56" s="6">
        <v>2308</v>
      </c>
      <c r="M56" s="5">
        <v>1</v>
      </c>
      <c r="N56" s="6">
        <v>264</v>
      </c>
      <c r="O56" s="5">
        <v>8</v>
      </c>
      <c r="P56" s="6">
        <v>1709</v>
      </c>
      <c r="Q56" s="5">
        <v>12</v>
      </c>
      <c r="R56" s="6">
        <v>2391</v>
      </c>
      <c r="S56" s="5">
        <v>16</v>
      </c>
      <c r="T56" s="6">
        <v>2413</v>
      </c>
      <c r="U56" s="5">
        <v>20</v>
      </c>
      <c r="V56" s="6">
        <v>2806.7</v>
      </c>
      <c r="W56" s="5"/>
      <c r="X56" s="5"/>
      <c r="Y56" s="5"/>
      <c r="Z56" s="6"/>
      <c r="AA56" s="5">
        <v>2</v>
      </c>
      <c r="AB56" s="5">
        <v>140.3</v>
      </c>
      <c r="AC56" s="5"/>
      <c r="AD56" s="5"/>
      <c r="AE56" s="5">
        <f t="shared" si="0"/>
        <v>78</v>
      </c>
      <c r="AF56" s="12">
        <f t="shared" si="1"/>
        <v>13234</v>
      </c>
    </row>
    <row r="57" spans="1:32" ht="15" customHeight="1">
      <c r="A57" s="5">
        <v>49</v>
      </c>
      <c r="B57" s="18"/>
      <c r="C57" s="8"/>
      <c r="D57" s="8"/>
      <c r="E57" s="17" t="s">
        <v>22</v>
      </c>
      <c r="F57" s="5" t="s">
        <v>109</v>
      </c>
      <c r="G57" s="5">
        <v>4</v>
      </c>
      <c r="H57" s="6">
        <v>108</v>
      </c>
      <c r="I57" s="5"/>
      <c r="J57" s="6"/>
      <c r="K57" s="5">
        <v>4</v>
      </c>
      <c r="L57" s="6">
        <v>70</v>
      </c>
      <c r="M57" s="5">
        <v>2</v>
      </c>
      <c r="N57" s="6">
        <v>22.9</v>
      </c>
      <c r="O57" s="5">
        <v>2</v>
      </c>
      <c r="P57" s="5">
        <v>22.8</v>
      </c>
      <c r="Q57" s="5">
        <v>13</v>
      </c>
      <c r="R57" s="6">
        <v>378</v>
      </c>
      <c r="S57" s="5">
        <v>7</v>
      </c>
      <c r="T57" s="6">
        <v>426</v>
      </c>
      <c r="U57" s="5">
        <v>3</v>
      </c>
      <c r="V57" s="6">
        <v>8.3</v>
      </c>
      <c r="W57" s="5">
        <v>2</v>
      </c>
      <c r="X57" s="5">
        <v>150.3</v>
      </c>
      <c r="Y57" s="5">
        <v>5</v>
      </c>
      <c r="Z57" s="6">
        <v>91.3</v>
      </c>
      <c r="AA57" s="5">
        <v>66</v>
      </c>
      <c r="AB57" s="5">
        <v>2620.3</v>
      </c>
      <c r="AC57" s="5">
        <v>3</v>
      </c>
      <c r="AD57" s="5">
        <v>58.8</v>
      </c>
      <c r="AE57" s="5">
        <f t="shared" si="0"/>
        <v>111</v>
      </c>
      <c r="AF57" s="12">
        <f t="shared" si="1"/>
        <v>3956.700000000001</v>
      </c>
    </row>
    <row r="58" spans="1:32" ht="15" customHeight="1">
      <c r="A58" s="5">
        <v>50</v>
      </c>
      <c r="B58" s="18"/>
      <c r="C58" s="8"/>
      <c r="D58" s="8"/>
      <c r="E58" s="17" t="s">
        <v>49</v>
      </c>
      <c r="F58" s="5" t="s">
        <v>110</v>
      </c>
      <c r="G58" s="5"/>
      <c r="H58" s="5"/>
      <c r="I58" s="5"/>
      <c r="J58" s="6"/>
      <c r="K58" s="5"/>
      <c r="L58" s="6"/>
      <c r="M58" s="5"/>
      <c r="N58" s="5"/>
      <c r="O58" s="5"/>
      <c r="P58" s="5"/>
      <c r="Q58" s="5"/>
      <c r="R58" s="5"/>
      <c r="S58" s="5"/>
      <c r="T58" s="6"/>
      <c r="U58" s="5">
        <v>5</v>
      </c>
      <c r="V58" s="6">
        <v>7.1</v>
      </c>
      <c r="W58" s="5"/>
      <c r="X58" s="5"/>
      <c r="Y58" s="5"/>
      <c r="Z58" s="6"/>
      <c r="AA58" s="5"/>
      <c r="AB58" s="5"/>
      <c r="AC58" s="5">
        <v>38</v>
      </c>
      <c r="AD58" s="5">
        <v>107.8</v>
      </c>
      <c r="AE58" s="5">
        <f t="shared" si="0"/>
        <v>43</v>
      </c>
      <c r="AF58" s="12">
        <f t="shared" si="1"/>
        <v>114.89999999999999</v>
      </c>
    </row>
    <row r="59" spans="1:32" ht="15" customHeight="1">
      <c r="A59" s="5">
        <v>51</v>
      </c>
      <c r="B59" s="18"/>
      <c r="C59" s="8"/>
      <c r="D59" s="8"/>
      <c r="E59" s="8"/>
      <c r="F59" s="5" t="s">
        <v>111</v>
      </c>
      <c r="G59" s="5"/>
      <c r="H59" s="5"/>
      <c r="I59" s="5"/>
      <c r="J59" s="6"/>
      <c r="K59" s="5"/>
      <c r="L59" s="6"/>
      <c r="M59" s="5"/>
      <c r="N59" s="5"/>
      <c r="O59" s="5"/>
      <c r="P59" s="5"/>
      <c r="Q59" s="5"/>
      <c r="R59" s="5"/>
      <c r="S59" s="5"/>
      <c r="T59" s="6"/>
      <c r="U59" s="5"/>
      <c r="V59" s="6"/>
      <c r="W59" s="5"/>
      <c r="X59" s="5"/>
      <c r="Y59" s="5"/>
      <c r="Z59" s="6"/>
      <c r="AA59" s="5">
        <v>1</v>
      </c>
      <c r="AB59" s="5">
        <v>4.6</v>
      </c>
      <c r="AC59" s="5">
        <v>89</v>
      </c>
      <c r="AD59" s="5">
        <v>161.4</v>
      </c>
      <c r="AE59" s="5">
        <f t="shared" si="0"/>
        <v>90</v>
      </c>
      <c r="AF59" s="12">
        <f t="shared" si="1"/>
        <v>166</v>
      </c>
    </row>
    <row r="60" spans="1:32" ht="15" customHeight="1">
      <c r="A60" s="5">
        <v>52</v>
      </c>
      <c r="B60" s="18"/>
      <c r="C60" s="8"/>
      <c r="D60" s="8"/>
      <c r="E60" s="8"/>
      <c r="F60" s="5" t="s">
        <v>135</v>
      </c>
      <c r="G60" s="5"/>
      <c r="H60" s="5"/>
      <c r="I60" s="5"/>
      <c r="J60" s="6"/>
      <c r="K60" s="5"/>
      <c r="L60" s="6"/>
      <c r="M60" s="5"/>
      <c r="N60" s="5"/>
      <c r="O60" s="5"/>
      <c r="P60" s="5"/>
      <c r="Q60" s="5"/>
      <c r="R60" s="5"/>
      <c r="S60" s="5"/>
      <c r="T60" s="6"/>
      <c r="U60" s="5"/>
      <c r="V60" s="6"/>
      <c r="W60" s="5"/>
      <c r="X60" s="5"/>
      <c r="Y60" s="5">
        <v>16</v>
      </c>
      <c r="Z60" s="6">
        <v>21.7</v>
      </c>
      <c r="AA60" s="5"/>
      <c r="AB60" s="5"/>
      <c r="AC60" s="5"/>
      <c r="AD60" s="5"/>
      <c r="AE60" s="5">
        <f t="shared" si="0"/>
        <v>16</v>
      </c>
      <c r="AF60" s="12">
        <f t="shared" si="1"/>
        <v>21.7</v>
      </c>
    </row>
    <row r="61" spans="1:32" ht="15" customHeight="1">
      <c r="A61" s="5">
        <v>53</v>
      </c>
      <c r="B61" s="18"/>
      <c r="C61" s="8"/>
      <c r="D61" s="17" t="s">
        <v>30</v>
      </c>
      <c r="E61" s="17" t="s">
        <v>31</v>
      </c>
      <c r="F61" s="5" t="s">
        <v>112</v>
      </c>
      <c r="G61" s="5"/>
      <c r="H61" s="5"/>
      <c r="I61" s="5"/>
      <c r="J61" s="5"/>
      <c r="K61" s="5"/>
      <c r="L61" s="6"/>
      <c r="M61" s="5"/>
      <c r="N61" s="5"/>
      <c r="O61" s="5"/>
      <c r="P61" s="5"/>
      <c r="Q61" s="5"/>
      <c r="R61" s="5"/>
      <c r="S61" s="5"/>
      <c r="T61" s="5"/>
      <c r="U61" s="5"/>
      <c r="V61" s="6"/>
      <c r="W61" s="5"/>
      <c r="X61" s="5"/>
      <c r="Y61" s="5"/>
      <c r="Z61" s="6"/>
      <c r="AA61" s="5"/>
      <c r="AB61" s="5"/>
      <c r="AC61" s="5">
        <v>2</v>
      </c>
      <c r="AD61" s="6">
        <v>149</v>
      </c>
      <c r="AE61" s="5">
        <f t="shared" si="0"/>
        <v>2</v>
      </c>
      <c r="AF61" s="12">
        <f t="shared" si="1"/>
        <v>149</v>
      </c>
    </row>
    <row r="62" spans="1:32" ht="15" customHeight="1">
      <c r="A62" s="5">
        <v>54</v>
      </c>
      <c r="B62" s="18"/>
      <c r="C62" s="8"/>
      <c r="D62" s="17" t="s">
        <v>63</v>
      </c>
      <c r="E62" s="17" t="s">
        <v>64</v>
      </c>
      <c r="F62" s="5" t="s">
        <v>113</v>
      </c>
      <c r="G62" s="5"/>
      <c r="H62" s="5"/>
      <c r="I62" s="5"/>
      <c r="J62" s="5"/>
      <c r="K62" s="5"/>
      <c r="L62" s="6"/>
      <c r="M62" s="5"/>
      <c r="N62" s="5"/>
      <c r="O62" s="5"/>
      <c r="P62" s="5"/>
      <c r="Q62" s="5"/>
      <c r="R62" s="5"/>
      <c r="S62" s="5"/>
      <c r="T62" s="5"/>
      <c r="U62" s="5">
        <v>15</v>
      </c>
      <c r="V62" s="6">
        <v>124.5</v>
      </c>
      <c r="W62" s="5">
        <v>549</v>
      </c>
      <c r="X62" s="6">
        <v>4079</v>
      </c>
      <c r="Y62" s="5">
        <v>78</v>
      </c>
      <c r="Z62" s="6">
        <v>592.3</v>
      </c>
      <c r="AA62" s="5">
        <v>54</v>
      </c>
      <c r="AB62" s="5">
        <v>448.4</v>
      </c>
      <c r="AC62" s="5">
        <v>193</v>
      </c>
      <c r="AD62" s="6">
        <v>673.5</v>
      </c>
      <c r="AE62" s="5">
        <f t="shared" si="0"/>
        <v>889</v>
      </c>
      <c r="AF62" s="12">
        <f t="shared" si="1"/>
        <v>5917.7</v>
      </c>
    </row>
    <row r="63" spans="1:32" ht="15" customHeight="1">
      <c r="A63" s="5">
        <v>55</v>
      </c>
      <c r="B63" s="18"/>
      <c r="C63" s="8"/>
      <c r="D63" s="17" t="s">
        <v>23</v>
      </c>
      <c r="E63" s="17" t="s">
        <v>68</v>
      </c>
      <c r="F63" s="5" t="s">
        <v>114</v>
      </c>
      <c r="G63" s="5"/>
      <c r="H63" s="5"/>
      <c r="I63" s="5"/>
      <c r="J63" s="5"/>
      <c r="K63" s="5"/>
      <c r="L63" s="6"/>
      <c r="M63" s="5"/>
      <c r="N63" s="5"/>
      <c r="O63" s="5"/>
      <c r="P63" s="5"/>
      <c r="Q63" s="5"/>
      <c r="R63" s="5"/>
      <c r="S63" s="5"/>
      <c r="T63" s="5"/>
      <c r="U63" s="5"/>
      <c r="V63" s="6"/>
      <c r="W63" s="5"/>
      <c r="X63" s="5"/>
      <c r="Y63" s="5"/>
      <c r="Z63" s="6"/>
      <c r="AA63" s="5">
        <v>1</v>
      </c>
      <c r="AB63" s="5">
        <v>103.9</v>
      </c>
      <c r="AC63" s="5"/>
      <c r="AD63" s="5"/>
      <c r="AE63" s="5">
        <f t="shared" si="0"/>
        <v>1</v>
      </c>
      <c r="AF63" s="12">
        <f t="shared" si="1"/>
        <v>103.9</v>
      </c>
    </row>
    <row r="64" spans="1:32" ht="15" customHeight="1">
      <c r="A64" s="5">
        <v>56</v>
      </c>
      <c r="B64" s="18"/>
      <c r="C64" s="8"/>
      <c r="D64" s="8"/>
      <c r="E64" s="8"/>
      <c r="F64" s="5" t="s">
        <v>115</v>
      </c>
      <c r="G64" s="5"/>
      <c r="H64" s="5"/>
      <c r="I64" s="5"/>
      <c r="J64" s="5"/>
      <c r="K64" s="5"/>
      <c r="L64" s="6"/>
      <c r="M64" s="5"/>
      <c r="N64" s="5"/>
      <c r="O64" s="5"/>
      <c r="P64" s="5"/>
      <c r="Q64" s="5"/>
      <c r="R64" s="5"/>
      <c r="S64" s="5"/>
      <c r="T64" s="5"/>
      <c r="U64" s="5">
        <v>1</v>
      </c>
      <c r="V64" s="6">
        <v>121.5</v>
      </c>
      <c r="W64" s="5">
        <v>4</v>
      </c>
      <c r="X64" s="5">
        <v>105.9</v>
      </c>
      <c r="Y64" s="5"/>
      <c r="Z64" s="6"/>
      <c r="AA64" s="5">
        <v>2</v>
      </c>
      <c r="AB64" s="6">
        <v>34</v>
      </c>
      <c r="AC64" s="5">
        <v>1</v>
      </c>
      <c r="AD64" s="5">
        <v>10.9</v>
      </c>
      <c r="AE64" s="5">
        <f t="shared" si="0"/>
        <v>8</v>
      </c>
      <c r="AF64" s="12">
        <f t="shared" si="1"/>
        <v>272.3</v>
      </c>
    </row>
    <row r="65" spans="1:32" ht="15" customHeight="1">
      <c r="A65" s="5">
        <v>57</v>
      </c>
      <c r="B65" s="18"/>
      <c r="C65" s="8"/>
      <c r="D65" s="8"/>
      <c r="E65" s="17" t="s">
        <v>24</v>
      </c>
      <c r="F65" s="5" t="s">
        <v>116</v>
      </c>
      <c r="G65" s="5"/>
      <c r="H65" s="5"/>
      <c r="I65" s="5"/>
      <c r="J65" s="5"/>
      <c r="K65" s="5"/>
      <c r="L65" s="6"/>
      <c r="M65" s="5"/>
      <c r="N65" s="5"/>
      <c r="O65" s="5"/>
      <c r="P65" s="5"/>
      <c r="Q65" s="5"/>
      <c r="R65" s="5"/>
      <c r="S65" s="5"/>
      <c r="T65" s="5"/>
      <c r="U65" s="5">
        <v>1</v>
      </c>
      <c r="V65" s="6">
        <v>16.1</v>
      </c>
      <c r="W65" s="5">
        <v>1</v>
      </c>
      <c r="X65" s="5">
        <v>6.4</v>
      </c>
      <c r="Y65" s="5">
        <v>3</v>
      </c>
      <c r="Z65" s="6">
        <v>29.4</v>
      </c>
      <c r="AA65" s="5">
        <v>17</v>
      </c>
      <c r="AB65" s="5">
        <v>320.4</v>
      </c>
      <c r="AC65" s="5"/>
      <c r="AD65" s="5"/>
      <c r="AE65" s="5">
        <f t="shared" si="0"/>
        <v>22</v>
      </c>
      <c r="AF65" s="12">
        <f t="shared" si="1"/>
        <v>372.29999999999995</v>
      </c>
    </row>
    <row r="66" spans="1:32" ht="15" customHeight="1">
      <c r="A66" s="5">
        <v>58</v>
      </c>
      <c r="B66" s="4"/>
      <c r="C66" s="8"/>
      <c r="D66" s="17" t="s">
        <v>45</v>
      </c>
      <c r="E66" s="17" t="s">
        <v>46</v>
      </c>
      <c r="F66" s="5" t="s">
        <v>117</v>
      </c>
      <c r="G66" s="5"/>
      <c r="H66" s="5"/>
      <c r="I66" s="5"/>
      <c r="J66" s="5"/>
      <c r="K66" s="5"/>
      <c r="L66" s="6"/>
      <c r="M66" s="5"/>
      <c r="N66" s="5"/>
      <c r="O66" s="5"/>
      <c r="P66" s="5"/>
      <c r="Q66" s="5"/>
      <c r="R66" s="5"/>
      <c r="S66" s="5">
        <v>3</v>
      </c>
      <c r="T66" s="6">
        <v>246</v>
      </c>
      <c r="U66" s="5"/>
      <c r="V66" s="6"/>
      <c r="W66" s="5"/>
      <c r="X66" s="5"/>
      <c r="Y66" s="5"/>
      <c r="Z66" s="6"/>
      <c r="AA66" s="5">
        <v>3</v>
      </c>
      <c r="AB66" s="5">
        <v>152.5</v>
      </c>
      <c r="AC66" s="5">
        <v>1</v>
      </c>
      <c r="AD66" s="5">
        <v>53.4</v>
      </c>
      <c r="AE66" s="5">
        <f t="shared" si="0"/>
        <v>7</v>
      </c>
      <c r="AF66" s="12">
        <f t="shared" si="1"/>
        <v>451.9</v>
      </c>
    </row>
    <row r="67" spans="1:32" ht="15" customHeight="1">
      <c r="A67" s="8"/>
      <c r="B67" s="9"/>
      <c r="C67" s="14"/>
      <c r="D67" s="14"/>
      <c r="E67" s="14"/>
      <c r="F67" s="7" t="s">
        <v>118</v>
      </c>
      <c r="G67" s="7">
        <f aca="true" t="shared" si="2" ref="G67:AD67">SUM(G9:G66)</f>
        <v>190</v>
      </c>
      <c r="H67" s="6">
        <f t="shared" si="2"/>
        <v>12812</v>
      </c>
      <c r="I67" s="5">
        <f t="shared" si="2"/>
        <v>30</v>
      </c>
      <c r="J67" s="5">
        <f t="shared" si="2"/>
        <v>6734.3</v>
      </c>
      <c r="K67" s="5">
        <f t="shared" si="2"/>
        <v>455</v>
      </c>
      <c r="L67" s="6">
        <f t="shared" si="2"/>
        <v>11517</v>
      </c>
      <c r="M67" s="5">
        <f t="shared" si="2"/>
        <v>8</v>
      </c>
      <c r="N67" s="5">
        <f t="shared" si="2"/>
        <v>1015.8</v>
      </c>
      <c r="O67" s="5">
        <f t="shared" si="2"/>
        <v>51</v>
      </c>
      <c r="P67" s="6">
        <f t="shared" si="2"/>
        <v>22090.3</v>
      </c>
      <c r="Q67" s="5">
        <f t="shared" si="2"/>
        <v>307</v>
      </c>
      <c r="R67" s="6">
        <f t="shared" si="2"/>
        <v>17834</v>
      </c>
      <c r="S67" s="5">
        <f t="shared" si="2"/>
        <v>252</v>
      </c>
      <c r="T67" s="6">
        <f t="shared" si="2"/>
        <v>108807</v>
      </c>
      <c r="U67" s="5">
        <f t="shared" si="2"/>
        <v>254</v>
      </c>
      <c r="V67" s="6">
        <f t="shared" si="2"/>
        <v>15202.099999999999</v>
      </c>
      <c r="W67" s="5">
        <f t="shared" si="2"/>
        <v>1087</v>
      </c>
      <c r="X67" s="5">
        <f t="shared" si="2"/>
        <v>9950.8</v>
      </c>
      <c r="Y67" s="5">
        <f t="shared" si="2"/>
        <v>909</v>
      </c>
      <c r="Z67" s="6">
        <f t="shared" si="2"/>
        <v>10558.599999999999</v>
      </c>
      <c r="AA67" s="5">
        <f t="shared" si="2"/>
        <v>822</v>
      </c>
      <c r="AB67" s="6">
        <f t="shared" si="2"/>
        <v>13155.899999999998</v>
      </c>
      <c r="AC67" s="5">
        <f t="shared" si="2"/>
        <v>1430</v>
      </c>
      <c r="AD67" s="5">
        <f t="shared" si="2"/>
        <v>8687.8</v>
      </c>
      <c r="AE67" s="5">
        <f>SUM(G67,I67,K67,M67,O67,Q67,S67,U67,W67,Y67,AA67,AC67)</f>
        <v>5795</v>
      </c>
      <c r="AF67" s="12">
        <f>SUM(AD67,AB67,Z67,X67,V67,T67,R67,P67,N67,L67,J67,H67)</f>
        <v>238365.59999999995</v>
      </c>
    </row>
    <row r="68" spans="1:32" ht="15" customHeight="1">
      <c r="A68" s="15"/>
      <c r="B68" s="20"/>
      <c r="C68" s="14"/>
      <c r="D68" s="14"/>
      <c r="E68" s="14"/>
      <c r="F68" s="7" t="s">
        <v>136</v>
      </c>
      <c r="G68" s="14"/>
      <c r="H68" s="7">
        <f>COUNT(H9:H66)</f>
        <v>9</v>
      </c>
      <c r="I68" s="16"/>
      <c r="J68" s="7">
        <f>COUNT(J9:J66)</f>
        <v>6</v>
      </c>
      <c r="K68" s="16"/>
      <c r="L68" s="7">
        <f>COUNT(L9:L66)</f>
        <v>11</v>
      </c>
      <c r="M68" s="16"/>
      <c r="N68" s="7">
        <f>COUNT(N9:N66)</f>
        <v>5</v>
      </c>
      <c r="O68" s="16"/>
      <c r="P68" s="7">
        <f>COUNT(P9:P66)</f>
        <v>6</v>
      </c>
      <c r="Q68" s="16"/>
      <c r="R68" s="7">
        <f>COUNT(R9:R66)</f>
        <v>9</v>
      </c>
      <c r="S68" s="16"/>
      <c r="T68" s="7">
        <f>COUNT(T9:T66)</f>
        <v>11</v>
      </c>
      <c r="U68" s="16"/>
      <c r="V68" s="7">
        <f>COUNT(V9:V66)</f>
        <v>14</v>
      </c>
      <c r="W68" s="16"/>
      <c r="X68" s="7">
        <f>COUNT(X9:X66)</f>
        <v>17</v>
      </c>
      <c r="Y68" s="16"/>
      <c r="Z68" s="7">
        <f>COUNT(Z9:Z66)</f>
        <v>17</v>
      </c>
      <c r="AA68" s="16"/>
      <c r="AB68" s="7">
        <f>COUNT(AB9:AB66)</f>
        <v>35</v>
      </c>
      <c r="AC68" s="16"/>
      <c r="AD68" s="7">
        <f>COUNT(AD9:AD66)</f>
        <v>30</v>
      </c>
      <c r="AE68" s="16"/>
      <c r="AF68" s="7">
        <v>58</v>
      </c>
    </row>
    <row r="69" spans="1:6" ht="13.5">
      <c r="A69" s="1" t="s">
        <v>141</v>
      </c>
      <c r="C69" s="9"/>
      <c r="D69" s="9"/>
      <c r="E69" s="9"/>
      <c r="F69" s="22"/>
    </row>
  </sheetData>
  <mergeCells count="17">
    <mergeCell ref="Y7:Z7"/>
    <mergeCell ref="AA7:AB7"/>
    <mergeCell ref="AC7:AD7"/>
    <mergeCell ref="Q7:R7"/>
    <mergeCell ref="S7:T7"/>
    <mergeCell ref="U7:V7"/>
    <mergeCell ref="W7:X7"/>
    <mergeCell ref="A7:A8"/>
    <mergeCell ref="F7:F8"/>
    <mergeCell ref="B7:E8"/>
    <mergeCell ref="A1:AF1"/>
    <mergeCell ref="AE7:AF7"/>
    <mergeCell ref="G7:H7"/>
    <mergeCell ref="I7:J7"/>
    <mergeCell ref="K7:L7"/>
    <mergeCell ref="M7:N7"/>
    <mergeCell ref="O7:P7"/>
  </mergeCells>
  <printOptions horizontalCentered="1"/>
  <pageMargins left="0.61" right="0.16" top="0.7874015748031497" bottom="0.3937007874015748" header="0.4" footer="0.511811023622047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keita</cp:lastModifiedBy>
  <cp:lastPrinted>2003-03-26T02:24:53Z</cp:lastPrinted>
  <dcterms:created xsi:type="dcterms:W3CDTF">1997-01-08T22:48:59Z</dcterms:created>
  <dcterms:modified xsi:type="dcterms:W3CDTF">2003-08-22T07:36:25Z</dcterms:modified>
  <cp:category/>
  <cp:version/>
  <cp:contentType/>
  <cp:contentStatus/>
</cp:coreProperties>
</file>