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5521" windowWidth="8610" windowHeight="10425" tabRatio="710" activeTab="0"/>
  </bookViews>
  <sheets>
    <sheet name="植物ﾌﾟﾗﾝｸﾄﾝ" sheetId="1" r:id="rId1"/>
    <sheet name="動物ﾌﾟﾗﾝｸﾄﾝ" sheetId="2" r:id="rId2"/>
  </sheets>
  <externalReferences>
    <externalReference r:id="rId5"/>
  </externalReferences>
  <definedNames>
    <definedName name="_xlnm.Print_Area" localSheetId="0">'植物ﾌﾟﾗﾝｸﾄﾝ'!$A$1:$G$137</definedName>
    <definedName name="_xlnm.Print_Area" localSheetId="1">'動物ﾌﾟﾗﾝｸﾄﾝ'!$A$1:$G$146</definedName>
  </definedNames>
  <calcPr fullCalcOnLoad="1" refMode="R1C1"/>
</workbook>
</file>

<file path=xl/sharedStrings.xml><?xml version="1.0" encoding="utf-8"?>
<sst xmlns="http://schemas.openxmlformats.org/spreadsheetml/2006/main" count="609" uniqueCount="260">
  <si>
    <t>種　類　数</t>
  </si>
  <si>
    <t xml:space="preserve">                  </t>
  </si>
  <si>
    <t>主な出現種</t>
  </si>
  <si>
    <t>(　)内は組成比率(%)</t>
  </si>
  <si>
    <r>
      <t>個体数(個体/m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</si>
  <si>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r>
      <t>沈殿量(mL/m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</si>
  <si>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t>　　2.主な出現種は各調査点の出現個体数の上位5種（ただし、種別組成比が10％以上）を示す。</t>
  </si>
  <si>
    <t>注）1.平均欄の種類数は総種類数を示す。</t>
  </si>
  <si>
    <t>調査地点</t>
  </si>
  <si>
    <t>上層</t>
  </si>
  <si>
    <t>中層</t>
  </si>
  <si>
    <t>下層</t>
  </si>
  <si>
    <t>全層</t>
  </si>
  <si>
    <t>調査地点</t>
  </si>
  <si>
    <t>項目   ＼   採集層</t>
  </si>
  <si>
    <t>項目   ＼   採集層</t>
  </si>
  <si>
    <t>調査方法：北原式定量ネットによる鉛直曳き</t>
  </si>
  <si>
    <r>
      <t>個体数(個体/m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</si>
  <si>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r>
      <t>沈殿量(mL/m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</si>
  <si>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t>0-3m</t>
  </si>
  <si>
    <t>3-6m</t>
  </si>
  <si>
    <t>6-10m</t>
  </si>
  <si>
    <t>10-20m</t>
  </si>
  <si>
    <t>20-底上1m</t>
  </si>
  <si>
    <t>St.Ｉ</t>
  </si>
  <si>
    <t>平均</t>
  </si>
  <si>
    <t>St.19</t>
  </si>
  <si>
    <t>St.15</t>
  </si>
  <si>
    <t>St.18</t>
  </si>
  <si>
    <t>St.3'</t>
  </si>
  <si>
    <t>St.5</t>
  </si>
  <si>
    <t>St.12</t>
  </si>
  <si>
    <t>St.10</t>
  </si>
  <si>
    <t>平均（St.3'～St.19の7地点）</t>
  </si>
  <si>
    <t>調査方法：バンドーン型採水器</t>
  </si>
  <si>
    <t>個体数(細胞/Ｌ)</t>
  </si>
  <si>
    <t>沈殿量(mL/Ｌ)</t>
  </si>
  <si>
    <t>個体数(細胞/Ｌ)</t>
  </si>
  <si>
    <t>　　3.沈殿量の「＋」は0.10mL/Ｌ未満を示す。</t>
  </si>
  <si>
    <t>　　2.主な出現種は各調査点の出現個体数の上位5種（ただし、種別組成比が10％以上）を示す。</t>
  </si>
  <si>
    <t>調査方法：バンドーン型採水器</t>
  </si>
  <si>
    <t>調査地点</t>
  </si>
  <si>
    <t>項目   ＼   採集層</t>
  </si>
  <si>
    <t>上層</t>
  </si>
  <si>
    <t>中層</t>
  </si>
  <si>
    <t>下層</t>
  </si>
  <si>
    <t>注）1.平均欄の種類数は総種類数を示す。</t>
  </si>
  <si>
    <t>　　2.主な出現種は各調査点の出現個体数の上位5種（ただし、種別組成比が10％以上）を示す。</t>
  </si>
  <si>
    <t>　　3.沈殿量の「＋」は0.10mL/Ｌ未満を示す。</t>
  </si>
  <si>
    <t>平均</t>
  </si>
  <si>
    <t>全層</t>
  </si>
  <si>
    <t>沈殿量(mL/Ｌ)</t>
  </si>
  <si>
    <t>底上1m</t>
  </si>
  <si>
    <t>0m</t>
  </si>
  <si>
    <t>5m</t>
  </si>
  <si>
    <t>10m</t>
  </si>
  <si>
    <t>20m</t>
  </si>
  <si>
    <t>St.3'</t>
  </si>
  <si>
    <t>St.5</t>
  </si>
  <si>
    <t>St.12</t>
  </si>
  <si>
    <t>St.10</t>
  </si>
  <si>
    <t>St.15</t>
  </si>
  <si>
    <t>St.18</t>
  </si>
  <si>
    <t>St.19</t>
  </si>
  <si>
    <t>平均（St.3'～St.19の7地点）</t>
  </si>
  <si>
    <t xml:space="preserve">Nitzschia </t>
  </si>
  <si>
    <r>
      <t>Unknown</t>
    </r>
    <r>
      <rPr>
        <i/>
        <sz val="10"/>
        <rFont val="ＭＳ 明朝"/>
        <family val="1"/>
      </rPr>
      <t xml:space="preserve"> </t>
    </r>
  </si>
  <si>
    <r>
      <t>Thalassiosiraceae</t>
    </r>
    <r>
      <rPr>
        <i/>
        <sz val="10"/>
        <rFont val="ＭＳ 明朝"/>
        <family val="1"/>
      </rPr>
      <t xml:space="preserve"> </t>
    </r>
  </si>
  <si>
    <t>multistriata</t>
  </si>
  <si>
    <t>micro-flagellate</t>
  </si>
  <si>
    <t>2,611,200 (28.2)</t>
  </si>
  <si>
    <t>2,713,600 (39.2)</t>
  </si>
  <si>
    <t>460,800 (50.2)</t>
  </si>
  <si>
    <t>457,600 (54.9)</t>
  </si>
  <si>
    <t>3,398,400 (45.8)</t>
  </si>
  <si>
    <t>2,880,000 (52.3)</t>
  </si>
  <si>
    <r>
      <t xml:space="preserve">Scenedesmus </t>
    </r>
    <r>
      <rPr>
        <sz val="10"/>
        <rFont val="ＭＳ 明朝"/>
        <family val="1"/>
      </rPr>
      <t>sp.</t>
    </r>
    <r>
      <rPr>
        <i/>
        <sz val="10"/>
        <rFont val="ＭＳ 明朝"/>
        <family val="1"/>
      </rPr>
      <t xml:space="preserve"> </t>
    </r>
  </si>
  <si>
    <t xml:space="preserve">Skeletonema </t>
  </si>
  <si>
    <t>costatum</t>
  </si>
  <si>
    <t>2,304,000 (24.9)</t>
  </si>
  <si>
    <t>1,638,400 (23.7)</t>
  </si>
  <si>
    <t>230,400 (25.1)</t>
  </si>
  <si>
    <t>121,600 (14.6)</t>
  </si>
  <si>
    <t>1,997,600 (26.9)</t>
  </si>
  <si>
    <t>921,600 (16.7)</t>
  </si>
  <si>
    <t xml:space="preserve"> potamos</t>
  </si>
  <si>
    <t>1,382,400 (14.9)</t>
  </si>
  <si>
    <t>1,536,000 (22.2)</t>
  </si>
  <si>
    <t>92,800 (11.1)</t>
  </si>
  <si>
    <t>787,200 (10.6)</t>
  </si>
  <si>
    <t>EUGLENOPHYCEAE</t>
  </si>
  <si>
    <t>972,800 (10.5)</t>
  </si>
  <si>
    <t>調査期日：平成15年6月27日</t>
  </si>
  <si>
    <t>6,041,600 (31.7)</t>
  </si>
  <si>
    <t>2,764,800 (28.8)</t>
  </si>
  <si>
    <t>140,800 (39.6)</t>
  </si>
  <si>
    <t>4,032,000 (40.7)</t>
  </si>
  <si>
    <t>3,072,000 (39.1)</t>
  </si>
  <si>
    <t>294,400 (35.4)</t>
  </si>
  <si>
    <r>
      <t>CRYPTOMONADALES</t>
    </r>
    <r>
      <rPr>
        <i/>
        <sz val="10"/>
        <rFont val="ＭＳ 明朝"/>
        <family val="1"/>
      </rPr>
      <t xml:space="preserve"> </t>
    </r>
  </si>
  <si>
    <r>
      <t>GYMNODINIALES</t>
    </r>
    <r>
      <rPr>
        <i/>
        <sz val="10"/>
        <rFont val="ＭＳ 明朝"/>
        <family val="1"/>
      </rPr>
      <t xml:space="preserve"> </t>
    </r>
  </si>
  <si>
    <t>5,222,400 (27.4)</t>
  </si>
  <si>
    <t>2,611,200 (27.2)</t>
  </si>
  <si>
    <t>103,350 (29.0)</t>
  </si>
  <si>
    <t>3,168,000 (31.9)</t>
  </si>
  <si>
    <t>3,020,800 (38.5)</t>
  </si>
  <si>
    <t>281,600 (33.8)</t>
  </si>
  <si>
    <t>4,608,000 (24.1)</t>
  </si>
  <si>
    <t>2,150,400 (22.4)</t>
  </si>
  <si>
    <t>40,950 (11.5)</t>
  </si>
  <si>
    <t>1,267,200 (12.8)</t>
  </si>
  <si>
    <t>115,200 (13.8)</t>
  </si>
  <si>
    <t>38,400 (10.8)</t>
  </si>
  <si>
    <t>22,016,000 (53.1)</t>
  </si>
  <si>
    <t>4,160,000 (37.1)</t>
  </si>
  <si>
    <t>627,200 (35.9)</t>
  </si>
  <si>
    <t>6,144,000 (14.8)</t>
  </si>
  <si>
    <t>3,712,000 (33.1)</t>
  </si>
  <si>
    <t>422,400 (24.2)</t>
  </si>
  <si>
    <t>5,427,200 (13.1)</t>
  </si>
  <si>
    <t>1,216,000 (10.8)</t>
  </si>
  <si>
    <t>243,200 (13.9)</t>
  </si>
  <si>
    <t>9,984,000 (47.7)</t>
  </si>
  <si>
    <t>3,456,000 (53.6)</t>
  </si>
  <si>
    <t>166,400 (38.3)</t>
  </si>
  <si>
    <t>6,144,000 (29.4)</t>
  </si>
  <si>
    <t>1,382,400 (21.4)</t>
  </si>
  <si>
    <t>76,800 (17.7)</t>
  </si>
  <si>
    <t xml:space="preserve">Heterosigma </t>
  </si>
  <si>
    <t>akashiwo</t>
  </si>
  <si>
    <t>652,800 (10.1)</t>
  </si>
  <si>
    <t>64,000 (14.7)</t>
  </si>
  <si>
    <t>51,200 (11.8)</t>
  </si>
  <si>
    <t>5,280,000 (38.2)</t>
  </si>
  <si>
    <t>2,688,000 (44.7)</t>
  </si>
  <si>
    <t>86,400 (45.2)</t>
  </si>
  <si>
    <t>2,784,000 (20.2)</t>
  </si>
  <si>
    <t>1,881,600 (31.3)</t>
  </si>
  <si>
    <t>28,800 (15.1)</t>
  </si>
  <si>
    <t>2,688,000 (19.5)</t>
  </si>
  <si>
    <t>25,600 (13.4)</t>
  </si>
  <si>
    <t>6,220,800 (37.8)</t>
  </si>
  <si>
    <t>3,034,514 (38.3)</t>
  </si>
  <si>
    <t>562,857 (39.5)</t>
  </si>
  <si>
    <t>3,555,771 (21.6)</t>
  </si>
  <si>
    <t>1,888,914 (23.8)</t>
  </si>
  <si>
    <t>351,543 (24.6)</t>
  </si>
  <si>
    <t>1,877,943 (11.4)</t>
  </si>
  <si>
    <t>1,344,114 (17.0)</t>
  </si>
  <si>
    <t>225,643 (15.8)</t>
  </si>
  <si>
    <t>1,706,057 (10.4)</t>
  </si>
  <si>
    <t>2,820,419 (32.8)</t>
  </si>
  <si>
    <t>2,384,381 (27.7)</t>
  </si>
  <si>
    <t>1,149,233 (13.4)</t>
  </si>
  <si>
    <t>4,285,450 (33.3)</t>
  </si>
  <si>
    <t>1,836,800 (56.1)</t>
  </si>
  <si>
    <t>627,200 (38.1)</t>
  </si>
  <si>
    <t>2,856,950 (22.2)</t>
  </si>
  <si>
    <t>403,200 (12.3)</t>
  </si>
  <si>
    <t>268,800 (16.3)</t>
  </si>
  <si>
    <t>2,027,500 (15.7)</t>
  </si>
  <si>
    <t>364,800 (11.1)</t>
  </si>
  <si>
    <t>243,200 (14.8)</t>
  </si>
  <si>
    <t>192,000 (11.6)</t>
  </si>
  <si>
    <t>89,600 (38.9)</t>
  </si>
  <si>
    <t>16,000 (24.4)</t>
  </si>
  <si>
    <t>1,371,010 (37.9)</t>
  </si>
  <si>
    <t>67,200 (29.2)</t>
  </si>
  <si>
    <t>12,800 (19.6)</t>
  </si>
  <si>
    <t>708,610 (19.6)</t>
  </si>
  <si>
    <t>26,900 (11.7)</t>
  </si>
  <si>
    <t>9,600 (14.7)</t>
  </si>
  <si>
    <t>532,220 (14.7)</t>
  </si>
  <si>
    <t>Oithona davisae</t>
  </si>
  <si>
    <t>umbo larva</t>
  </si>
  <si>
    <r>
      <t xml:space="preserve">Oithona </t>
    </r>
    <r>
      <rPr>
        <sz val="10"/>
        <rFont val="ＭＳ 明朝"/>
        <family val="1"/>
      </rPr>
      <t>sp.</t>
    </r>
  </si>
  <si>
    <t>64,800 (65.5)</t>
  </si>
  <si>
    <t>39,579 (58.2)</t>
  </si>
  <si>
    <t>of BIVALVIA</t>
  </si>
  <si>
    <t>78,545 (70.4)</t>
  </si>
  <si>
    <t>184,375 (74.9)</t>
  </si>
  <si>
    <t>82,353 (62.5)</t>
  </si>
  <si>
    <t>5,542 (36.7)</t>
  </si>
  <si>
    <r>
      <t>Oithona</t>
    </r>
    <r>
      <rPr>
        <sz val="10"/>
        <rFont val="ＭＳ 明朝"/>
        <family val="1"/>
      </rPr>
      <t xml:space="preserve"> sp.</t>
    </r>
  </si>
  <si>
    <t>27,800 (28.1)</t>
  </si>
  <si>
    <t>16,842 (24.8)</t>
  </si>
  <si>
    <t>12,545 (11.2)</t>
  </si>
  <si>
    <t>56,375 (22.9)</t>
  </si>
  <si>
    <t>44,176 (33.5)</t>
  </si>
  <si>
    <t>5,146 (34.1)</t>
  </si>
  <si>
    <t>228,750 (61.1)</t>
  </si>
  <si>
    <t>98,889 (58.0)</t>
  </si>
  <si>
    <t>8,632 (66.6)</t>
  </si>
  <si>
    <t>151,111 (83.9)</t>
  </si>
  <si>
    <t>53,250 (76.5)</t>
  </si>
  <si>
    <t>10,894 (34.9)</t>
  </si>
  <si>
    <t>138,750 (37.1)</t>
  </si>
  <si>
    <t>67,778 (39.7)</t>
  </si>
  <si>
    <t>1,509 (11.6)</t>
  </si>
  <si>
    <t>20,444 (11.4)</t>
  </si>
  <si>
    <t>8,688 (12.5)</t>
  </si>
  <si>
    <t>9,277 (29.7)</t>
  </si>
  <si>
    <t>ophiopluteus of</t>
  </si>
  <si>
    <t>OPHIUROIDEA</t>
  </si>
  <si>
    <t>3,660 (11.7)</t>
  </si>
  <si>
    <t>Oithona davisae</t>
  </si>
  <si>
    <r>
      <t xml:space="preserve">Oithona </t>
    </r>
    <r>
      <rPr>
        <sz val="10"/>
        <rFont val="ＭＳ 明朝"/>
        <family val="1"/>
      </rPr>
      <t>sp.</t>
    </r>
  </si>
  <si>
    <t>umbo larva</t>
  </si>
  <si>
    <t>557,455 (67.7)</t>
  </si>
  <si>
    <t>66,286 (45.6)</t>
  </si>
  <si>
    <t>of BIVALVIA</t>
  </si>
  <si>
    <t>1,756 (48.3)</t>
  </si>
  <si>
    <t>235,636 (28.6)</t>
  </si>
  <si>
    <t>61,143 (42.1)</t>
  </si>
  <si>
    <t>689 (18.9)</t>
  </si>
  <si>
    <t>600 (16.5)</t>
  </si>
  <si>
    <t>Oithona davisae</t>
  </si>
  <si>
    <t>umbo larva</t>
  </si>
  <si>
    <t>142,400 (67.3)</t>
  </si>
  <si>
    <t>75,333 (45.3)</t>
  </si>
  <si>
    <t>of BIVALVIA</t>
  </si>
  <si>
    <t>243,333 (59.1)</t>
  </si>
  <si>
    <t>84,308 (63.7)</t>
  </si>
  <si>
    <t>1,676 (24.0)</t>
  </si>
  <si>
    <t>40,500 (47.9)</t>
  </si>
  <si>
    <r>
      <t>Oithona</t>
    </r>
    <r>
      <rPr>
        <sz val="10"/>
        <rFont val="ＭＳ 明朝"/>
        <family val="1"/>
      </rPr>
      <t xml:space="preserve"> sp.</t>
    </r>
  </si>
  <si>
    <t>nauplius of</t>
  </si>
  <si>
    <t>52,533 (24.8)</t>
  </si>
  <si>
    <t>150,000 (36.4)</t>
  </si>
  <si>
    <t>26,000 (19.7)</t>
  </si>
  <si>
    <t>COPEPODA</t>
  </si>
  <si>
    <t>33,000 (19.8)</t>
  </si>
  <si>
    <t>1,027 (14.7)</t>
  </si>
  <si>
    <t>26,667 (16.0)</t>
  </si>
  <si>
    <t>973 (13.9)</t>
  </si>
  <si>
    <t>811 (11.6)</t>
  </si>
  <si>
    <r>
      <t>Acartia</t>
    </r>
    <r>
      <rPr>
        <sz val="10"/>
        <rFont val="ＭＳ 明朝"/>
        <family val="1"/>
      </rPr>
      <t xml:space="preserve"> sp.</t>
    </r>
  </si>
  <si>
    <t>757 (10.8)</t>
  </si>
  <si>
    <t>200,056 (63.3)</t>
  </si>
  <si>
    <t>85,268 (59.8)</t>
  </si>
  <si>
    <t>16,199 (39.6)</t>
  </si>
  <si>
    <t>100,508 (60.4)</t>
  </si>
  <si>
    <r>
      <t xml:space="preserve">Oithona </t>
    </r>
    <r>
      <rPr>
        <sz val="10"/>
        <rFont val="ＭＳ 明朝"/>
        <family val="1"/>
      </rPr>
      <t>sp.</t>
    </r>
  </si>
  <si>
    <t>100,530 (31.8)</t>
  </si>
  <si>
    <t>38,377 (26.9)</t>
  </si>
  <si>
    <t>48,885 (29.4)</t>
  </si>
  <si>
    <t>8,527 (20.9)</t>
  </si>
  <si>
    <t>7,750 (19.0)</t>
  </si>
  <si>
    <t>150,000 (62.8)</t>
  </si>
  <si>
    <t>37,684 (81.4)</t>
  </si>
  <si>
    <t>21,826 (48.7)</t>
  </si>
  <si>
    <t>91,667 (74.1)</t>
  </si>
  <si>
    <t>28,200 (70.0)</t>
  </si>
  <si>
    <t>65,875 (66.7)</t>
  </si>
  <si>
    <t>78,261 (32.8)</t>
  </si>
  <si>
    <t>7,368 (15.9)</t>
  </si>
  <si>
    <t>18,174 (40.5)</t>
  </si>
  <si>
    <t>25,000 (20.2)</t>
  </si>
  <si>
    <t>8,000 (19.9)</t>
  </si>
  <si>
    <t>27,361 (27.7)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</si>
</sst>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\ \ \ "/>
    <numFmt numFmtId="178" formatCode="0.0"/>
    <numFmt numFmtId="179" formatCode="#,##0_ "/>
    <numFmt numFmtId="180" formatCode="#,##0;[Red]#,##0"/>
    <numFmt numFmtId="181" formatCode="#,##0.0;[Red]#,##0.0"/>
    <numFmt numFmtId="182" formatCode="@&quot; &quot;"/>
    <numFmt numFmtId="183" formatCode="???,???,???&quot; &quot;"/>
    <numFmt numFmtId="184" formatCode="###,###,###&quot; &quot;"/>
    <numFmt numFmtId="185" formatCode="#,##0.00;[Red]#,##0.00"/>
    <numFmt numFmtId="186" formatCode="0.00_);[Red]\(0.00\)"/>
    <numFmt numFmtId="187" formatCode="#,##0\ \ \ \ "/>
    <numFmt numFmtId="188" formatCode="#,##0.000;[Red]#,##0.00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0"/>
      <name val="ＭＳ 明朝"/>
      <family val="1"/>
    </font>
    <font>
      <i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22" applyFont="1">
      <alignment/>
      <protection/>
    </xf>
    <xf numFmtId="0" fontId="5" fillId="0" borderId="0" xfId="22" applyFont="1" applyAlignment="1">
      <alignment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2" xfId="22" applyFont="1" applyBorder="1" applyAlignment="1">
      <alignment horizontal="right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vertical="center"/>
      <protection/>
    </xf>
    <xf numFmtId="3" fontId="5" fillId="0" borderId="7" xfId="22" applyNumberFormat="1" applyFont="1" applyBorder="1" applyAlignment="1">
      <alignment vertical="center"/>
      <protection/>
    </xf>
    <xf numFmtId="0" fontId="5" fillId="0" borderId="7" xfId="22" applyNumberFormat="1" applyFont="1" applyBorder="1" applyAlignment="1">
      <alignment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3" fontId="5" fillId="0" borderId="7" xfId="22" applyNumberFormat="1" applyFont="1" applyBorder="1" applyAlignment="1">
      <alignment horizontal="right" vertical="center"/>
      <protection/>
    </xf>
    <xf numFmtId="0" fontId="5" fillId="0" borderId="7" xfId="22" applyNumberFormat="1" applyFont="1" applyBorder="1" applyAlignment="1">
      <alignment horizontal="right" vertical="center"/>
      <protection/>
    </xf>
    <xf numFmtId="0" fontId="5" fillId="0" borderId="8" xfId="22" applyNumberFormat="1" applyFont="1" applyBorder="1" applyAlignment="1">
      <alignment vertical="center"/>
      <protection/>
    </xf>
    <xf numFmtId="0" fontId="5" fillId="2" borderId="0" xfId="21" applyFont="1" applyFill="1" applyAlignment="1">
      <alignment vertical="center"/>
      <protection/>
    </xf>
    <xf numFmtId="3" fontId="5" fillId="0" borderId="9" xfId="22" applyNumberFormat="1" applyFont="1" applyBorder="1" applyAlignment="1">
      <alignment vertical="center"/>
      <protection/>
    </xf>
    <xf numFmtId="0" fontId="5" fillId="0" borderId="9" xfId="22" applyNumberFormat="1" applyFont="1" applyBorder="1" applyAlignment="1">
      <alignment vertical="center"/>
      <protection/>
    </xf>
    <xf numFmtId="3" fontId="5" fillId="0" borderId="9" xfId="22" applyNumberFormat="1" applyFont="1" applyBorder="1" applyAlignment="1">
      <alignment horizontal="right" vertical="center"/>
      <protection/>
    </xf>
    <xf numFmtId="0" fontId="5" fillId="0" borderId="10" xfId="22" applyNumberFormat="1" applyFont="1" applyBorder="1" applyAlignment="1">
      <alignment vertical="center"/>
      <protection/>
    </xf>
    <xf numFmtId="176" fontId="5" fillId="0" borderId="5" xfId="23" applyNumberFormat="1" applyFont="1" applyBorder="1" applyAlignment="1">
      <alignment vertical="center"/>
      <protection/>
    </xf>
    <xf numFmtId="176" fontId="5" fillId="0" borderId="11" xfId="23" applyNumberFormat="1" applyFont="1" applyBorder="1" applyAlignment="1">
      <alignment vertical="center"/>
      <protection/>
    </xf>
    <xf numFmtId="177" fontId="5" fillId="0" borderId="3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5" fillId="0" borderId="5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3" fontId="5" fillId="0" borderId="20" xfId="22" applyNumberFormat="1" applyFont="1" applyBorder="1" applyAlignment="1">
      <alignment vertical="center"/>
      <protection/>
    </xf>
    <xf numFmtId="3" fontId="5" fillId="0" borderId="20" xfId="22" applyNumberFormat="1" applyFont="1" applyBorder="1" applyAlignment="1">
      <alignment horizontal="right" vertical="center"/>
      <protection/>
    </xf>
    <xf numFmtId="0" fontId="5" fillId="0" borderId="21" xfId="22" applyNumberFormat="1" applyFont="1" applyBorder="1" applyAlignment="1">
      <alignment vertical="center"/>
      <protection/>
    </xf>
    <xf numFmtId="0" fontId="5" fillId="0" borderId="20" xfId="22" applyNumberFormat="1" applyFont="1" applyBorder="1" applyAlignment="1">
      <alignment horizontal="right" vertical="center"/>
      <protection/>
    </xf>
    <xf numFmtId="0" fontId="12" fillId="0" borderId="6" xfId="22" applyNumberFormat="1" applyFont="1" applyBorder="1" applyAlignment="1">
      <alignment horizontal="left" vertical="center"/>
      <protection/>
    </xf>
    <xf numFmtId="0" fontId="12" fillId="0" borderId="22" xfId="22" applyNumberFormat="1" applyFont="1" applyBorder="1" applyAlignment="1">
      <alignment horizontal="left" vertical="center"/>
      <protection/>
    </xf>
    <xf numFmtId="0" fontId="12" fillId="0" borderId="23" xfId="22" applyNumberFormat="1" applyFont="1" applyBorder="1" applyAlignment="1">
      <alignment horizontal="left" vertical="center"/>
      <protection/>
    </xf>
    <xf numFmtId="0" fontId="12" fillId="0" borderId="24" xfId="22" applyNumberFormat="1" applyFont="1" applyBorder="1" applyAlignment="1">
      <alignment horizontal="left" vertical="center"/>
      <protection/>
    </xf>
    <xf numFmtId="0" fontId="12" fillId="0" borderId="9" xfId="22" applyNumberFormat="1" applyFont="1" applyBorder="1" applyAlignment="1">
      <alignment horizontal="left" vertical="center"/>
      <protection/>
    </xf>
    <xf numFmtId="0" fontId="12" fillId="0" borderId="20" xfId="22" applyNumberFormat="1" applyFont="1" applyBorder="1" applyAlignment="1">
      <alignment horizontal="left" vertical="center"/>
      <protection/>
    </xf>
    <xf numFmtId="0" fontId="12" fillId="0" borderId="25" xfId="22" applyNumberFormat="1" applyFont="1" applyBorder="1" applyAlignment="1">
      <alignment horizontal="left" vertical="center"/>
      <protection/>
    </xf>
    <xf numFmtId="3" fontId="5" fillId="0" borderId="7" xfId="22" applyNumberFormat="1" applyFont="1" applyBorder="1" applyAlignment="1">
      <alignment horizontal="left" vertical="center"/>
      <protection/>
    </xf>
    <xf numFmtId="3" fontId="5" fillId="0" borderId="9" xfId="22" applyNumberFormat="1" applyFont="1" applyBorder="1" applyAlignment="1">
      <alignment horizontal="left" vertical="center"/>
      <protection/>
    </xf>
    <xf numFmtId="3" fontId="5" fillId="0" borderId="20" xfId="22" applyNumberFormat="1" applyFont="1" applyBorder="1" applyAlignment="1">
      <alignment horizontal="left" vertical="center"/>
      <protection/>
    </xf>
    <xf numFmtId="3" fontId="5" fillId="0" borderId="25" xfId="22" applyNumberFormat="1" applyFont="1" applyBorder="1" applyAlignment="1">
      <alignment horizontal="left" vertical="center"/>
      <protection/>
    </xf>
    <xf numFmtId="0" fontId="5" fillId="0" borderId="7" xfId="22" applyNumberFormat="1" applyFont="1" applyBorder="1" applyAlignment="1">
      <alignment horizontal="left" vertical="center"/>
      <protection/>
    </xf>
    <xf numFmtId="0" fontId="5" fillId="0" borderId="9" xfId="22" applyNumberFormat="1" applyFont="1" applyBorder="1" applyAlignment="1">
      <alignment horizontal="left" vertical="center"/>
      <protection/>
    </xf>
    <xf numFmtId="0" fontId="5" fillId="0" borderId="20" xfId="22" applyNumberFormat="1" applyFont="1" applyBorder="1" applyAlignment="1">
      <alignment horizontal="left" vertical="center"/>
      <protection/>
    </xf>
    <xf numFmtId="0" fontId="5" fillId="0" borderId="25" xfId="22" applyNumberFormat="1" applyFont="1" applyBorder="1" applyAlignment="1">
      <alignment horizontal="left" vertical="center"/>
      <protection/>
    </xf>
    <xf numFmtId="0" fontId="5" fillId="0" borderId="8" xfId="22" applyNumberFormat="1" applyFont="1" applyBorder="1" applyAlignment="1">
      <alignment horizontal="left" vertical="center"/>
      <protection/>
    </xf>
    <xf numFmtId="0" fontId="5" fillId="0" borderId="10" xfId="22" applyNumberFormat="1" applyFont="1" applyBorder="1" applyAlignment="1">
      <alignment horizontal="left" vertical="center"/>
      <protection/>
    </xf>
    <xf numFmtId="0" fontId="5" fillId="0" borderId="21" xfId="22" applyNumberFormat="1" applyFont="1" applyBorder="1" applyAlignment="1">
      <alignment horizontal="left" vertical="center"/>
      <protection/>
    </xf>
    <xf numFmtId="0" fontId="5" fillId="0" borderId="26" xfId="22" applyNumberFormat="1" applyFont="1" applyBorder="1" applyAlignment="1">
      <alignment horizontal="left" vertical="center"/>
      <protection/>
    </xf>
    <xf numFmtId="3" fontId="5" fillId="0" borderId="26" xfId="22" applyNumberFormat="1" applyFont="1" applyBorder="1" applyAlignment="1">
      <alignment horizontal="left" vertical="center"/>
      <protection/>
    </xf>
    <xf numFmtId="0" fontId="5" fillId="0" borderId="9" xfId="22" applyNumberFormat="1" applyFont="1" applyBorder="1" applyAlignment="1">
      <alignment horizontal="right" vertical="center"/>
      <protection/>
    </xf>
    <xf numFmtId="0" fontId="5" fillId="0" borderId="25" xfId="22" applyNumberFormat="1" applyFont="1" applyBorder="1" applyAlignment="1">
      <alignment horizontal="right" vertical="center"/>
      <protection/>
    </xf>
    <xf numFmtId="0" fontId="12" fillId="0" borderId="0" xfId="22" applyNumberFormat="1" applyFont="1" applyBorder="1" applyAlignment="1">
      <alignment horizontal="left" vertical="center"/>
      <protection/>
    </xf>
    <xf numFmtId="0" fontId="5" fillId="0" borderId="0" xfId="22" applyNumberFormat="1" applyFont="1" applyBorder="1" applyAlignment="1">
      <alignment horizontal="left" vertical="center"/>
      <protection/>
    </xf>
    <xf numFmtId="3" fontId="5" fillId="0" borderId="0" xfId="22" applyNumberFormat="1" applyFont="1" applyBorder="1" applyAlignment="1">
      <alignment horizontal="left" vertical="center"/>
      <protection/>
    </xf>
    <xf numFmtId="0" fontId="5" fillId="0" borderId="0" xfId="22" applyFont="1" applyBorder="1" applyAlignment="1">
      <alignment horizontal="left" vertical="center"/>
      <protection/>
    </xf>
    <xf numFmtId="177" fontId="5" fillId="0" borderId="0" xfId="0" applyNumberFormat="1" applyFont="1" applyBorder="1" applyAlignment="1">
      <alignment horizontal="left" vertical="center"/>
    </xf>
    <xf numFmtId="176" fontId="5" fillId="0" borderId="0" xfId="23" applyNumberFormat="1" applyFont="1" applyBorder="1" applyAlignment="1">
      <alignment horizontal="left" vertical="center"/>
      <protection/>
    </xf>
    <xf numFmtId="3" fontId="12" fillId="0" borderId="25" xfId="22" applyNumberFormat="1" applyFont="1" applyBorder="1" applyAlignment="1">
      <alignment horizontal="left" vertical="center"/>
      <protection/>
    </xf>
    <xf numFmtId="0" fontId="5" fillId="2" borderId="27" xfId="21" applyFont="1" applyFill="1" applyBorder="1" applyAlignment="1">
      <alignment vertical="center"/>
      <protection/>
    </xf>
    <xf numFmtId="0" fontId="5" fillId="2" borderId="27" xfId="21" applyFont="1" applyFill="1" applyBorder="1" applyAlignment="1">
      <alignment horizontal="center" vertical="center"/>
      <protection/>
    </xf>
    <xf numFmtId="0" fontId="12" fillId="0" borderId="7" xfId="22" applyNumberFormat="1" applyFont="1" applyBorder="1" applyAlignment="1">
      <alignment vertical="center"/>
      <protection/>
    </xf>
    <xf numFmtId="3" fontId="12" fillId="0" borderId="7" xfId="22" applyNumberFormat="1" applyFont="1" applyBorder="1" applyAlignment="1">
      <alignment vertical="center"/>
      <protection/>
    </xf>
    <xf numFmtId="0" fontId="5" fillId="0" borderId="28" xfId="22" applyNumberFormat="1" applyFont="1" applyBorder="1" applyAlignment="1">
      <alignment vertical="center"/>
      <protection/>
    </xf>
    <xf numFmtId="3" fontId="5" fillId="0" borderId="28" xfId="22" applyNumberFormat="1" applyFont="1" applyBorder="1" applyAlignment="1">
      <alignment horizontal="left" vertical="center"/>
      <protection/>
    </xf>
    <xf numFmtId="0" fontId="5" fillId="0" borderId="28" xfId="22" applyNumberFormat="1" applyFont="1" applyBorder="1" applyAlignment="1">
      <alignment horizontal="left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29" xfId="22" applyFont="1" applyBorder="1" applyAlignment="1">
      <alignment horizontal="center" vertical="center"/>
      <protection/>
    </xf>
    <xf numFmtId="0" fontId="5" fillId="0" borderId="30" xfId="22" applyNumberFormat="1" applyFont="1" applyBorder="1" applyAlignment="1">
      <alignment horizontal="left" vertical="center"/>
      <protection/>
    </xf>
    <xf numFmtId="0" fontId="5" fillId="0" borderId="31" xfId="22" applyFont="1" applyBorder="1" applyAlignment="1">
      <alignment horizontal="center" vertical="center"/>
      <protection/>
    </xf>
    <xf numFmtId="0" fontId="5" fillId="0" borderId="32" xfId="22" applyNumberFormat="1" applyFont="1" applyBorder="1" applyAlignment="1">
      <alignment horizontal="right" vertical="center"/>
      <protection/>
    </xf>
    <xf numFmtId="3" fontId="5" fillId="0" borderId="32" xfId="22" applyNumberFormat="1" applyFont="1" applyBorder="1" applyAlignment="1">
      <alignment vertical="center"/>
      <protection/>
    </xf>
    <xf numFmtId="0" fontId="12" fillId="0" borderId="32" xfId="22" applyNumberFormat="1" applyFont="1" applyBorder="1" applyAlignment="1">
      <alignment vertical="center"/>
      <protection/>
    </xf>
    <xf numFmtId="3" fontId="5" fillId="0" borderId="32" xfId="22" applyNumberFormat="1" applyFont="1" applyBorder="1" applyAlignment="1">
      <alignment horizontal="right" vertical="center"/>
      <protection/>
    </xf>
    <xf numFmtId="0" fontId="5" fillId="0" borderId="31" xfId="22" applyNumberFormat="1" applyFont="1" applyBorder="1" applyAlignment="1">
      <alignment vertical="center"/>
      <protection/>
    </xf>
    <xf numFmtId="0" fontId="5" fillId="0" borderId="30" xfId="22" applyFont="1" applyBorder="1" applyAlignment="1">
      <alignment horizontal="center" vertical="center"/>
      <protection/>
    </xf>
    <xf numFmtId="0" fontId="5" fillId="0" borderId="33" xfId="22" applyNumberFormat="1" applyFont="1" applyBorder="1" applyAlignment="1">
      <alignment horizontal="right" vertical="center"/>
      <protection/>
    </xf>
    <xf numFmtId="0" fontId="5" fillId="0" borderId="33" xfId="22" applyNumberFormat="1" applyFont="1" applyBorder="1" applyAlignment="1">
      <alignment vertical="center"/>
      <protection/>
    </xf>
    <xf numFmtId="0" fontId="12" fillId="0" borderId="33" xfId="22" applyNumberFormat="1" applyFont="1" applyBorder="1" applyAlignment="1">
      <alignment vertical="center"/>
      <protection/>
    </xf>
    <xf numFmtId="0" fontId="5" fillId="0" borderId="30" xfId="22" applyNumberFormat="1" applyFont="1" applyBorder="1" applyAlignment="1">
      <alignment vertical="center"/>
      <protection/>
    </xf>
    <xf numFmtId="3" fontId="12" fillId="0" borderId="9" xfId="22" applyNumberFormat="1" applyFont="1" applyBorder="1" applyAlignment="1">
      <alignment vertical="center"/>
      <protection/>
    </xf>
    <xf numFmtId="0" fontId="5" fillId="0" borderId="20" xfId="22" applyNumberFormat="1" applyFont="1" applyBorder="1" applyAlignment="1">
      <alignment vertical="center"/>
      <protection/>
    </xf>
    <xf numFmtId="3" fontId="12" fillId="0" borderId="20" xfId="22" applyNumberFormat="1" applyFont="1" applyBorder="1" applyAlignment="1">
      <alignment horizontal="left" vertical="center"/>
      <protection/>
    </xf>
    <xf numFmtId="0" fontId="5" fillId="0" borderId="23" xfId="22" applyNumberFormat="1" applyFont="1" applyBorder="1" applyAlignment="1">
      <alignment horizontal="left" vertical="center"/>
      <protection/>
    </xf>
    <xf numFmtId="3" fontId="12" fillId="0" borderId="9" xfId="22" applyNumberFormat="1" applyFont="1" applyBorder="1" applyAlignment="1">
      <alignment horizontal="left" vertical="center"/>
      <protection/>
    </xf>
    <xf numFmtId="0" fontId="5" fillId="0" borderId="27" xfId="22" applyNumberFormat="1" applyFont="1" applyBorder="1" applyAlignment="1">
      <alignment horizontal="right" vertical="center"/>
      <protection/>
    </xf>
    <xf numFmtId="0" fontId="5" fillId="0" borderId="2" xfId="22" applyFont="1" applyBorder="1" applyAlignment="1">
      <alignment horizontal="center" vertical="center"/>
      <protection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3" fontId="5" fillId="0" borderId="36" xfId="22" applyNumberFormat="1" applyFont="1" applyBorder="1" applyAlignment="1">
      <alignment horizontal="right" vertical="center"/>
      <protection/>
    </xf>
    <xf numFmtId="0" fontId="5" fillId="0" borderId="36" xfId="22" applyNumberFormat="1" applyFont="1" applyBorder="1" applyAlignment="1">
      <alignment horizontal="right" vertical="center"/>
      <protection/>
    </xf>
    <xf numFmtId="0" fontId="12" fillId="0" borderId="36" xfId="22" applyNumberFormat="1" applyFont="1" applyBorder="1" applyAlignment="1">
      <alignment vertical="center"/>
      <protection/>
    </xf>
    <xf numFmtId="3" fontId="12" fillId="0" borderId="36" xfId="22" applyNumberFormat="1" applyFont="1" applyBorder="1" applyAlignment="1">
      <alignment vertical="center"/>
      <protection/>
    </xf>
    <xf numFmtId="3" fontId="12" fillId="0" borderId="27" xfId="22" applyNumberFormat="1" applyFont="1" applyBorder="1" applyAlignment="1">
      <alignment vertical="center"/>
      <protection/>
    </xf>
    <xf numFmtId="0" fontId="5" fillId="0" borderId="36" xfId="22" applyNumberFormat="1" applyFont="1" applyBorder="1" applyAlignment="1">
      <alignment horizontal="left" vertical="center"/>
      <protection/>
    </xf>
    <xf numFmtId="0" fontId="5" fillId="0" borderId="37" xfId="22" applyNumberFormat="1" applyFont="1" applyBorder="1" applyAlignment="1">
      <alignment vertical="center"/>
      <protection/>
    </xf>
    <xf numFmtId="0" fontId="5" fillId="0" borderId="2" xfId="22" applyNumberFormat="1" applyFont="1" applyBorder="1" applyAlignment="1">
      <alignment vertical="center"/>
      <protection/>
    </xf>
    <xf numFmtId="0" fontId="5" fillId="0" borderId="7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centerContinuous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187" fontId="5" fillId="0" borderId="7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6" fontId="5" fillId="0" borderId="7" xfId="23" applyNumberFormat="1" applyFont="1" applyBorder="1" applyAlignment="1">
      <alignment vertical="center"/>
      <protection/>
    </xf>
    <xf numFmtId="186" fontId="5" fillId="0" borderId="0" xfId="23" applyNumberFormat="1" applyFont="1" applyBorder="1" applyAlignment="1">
      <alignment vertical="center"/>
      <protection/>
    </xf>
    <xf numFmtId="186" fontId="5" fillId="0" borderId="0" xfId="23" applyNumberFormat="1" applyFont="1" applyBorder="1" applyAlignment="1">
      <alignment horizontal="right" vertical="center"/>
      <protection/>
    </xf>
    <xf numFmtId="0" fontId="5" fillId="0" borderId="0" xfId="22" applyNumberFormat="1" applyFont="1" applyBorder="1" applyAlignment="1">
      <alignment horizontal="right" vertical="center"/>
      <protection/>
    </xf>
    <xf numFmtId="3" fontId="5" fillId="0" borderId="0" xfId="22" applyNumberFormat="1" applyFont="1" applyBorder="1" applyAlignment="1">
      <alignment horizontal="right" vertical="center"/>
      <protection/>
    </xf>
    <xf numFmtId="3" fontId="12" fillId="0" borderId="0" xfId="22" applyNumberFormat="1" applyFont="1" applyBorder="1" applyAlignment="1">
      <alignment horizontal="left" vertical="center"/>
      <protection/>
    </xf>
    <xf numFmtId="0" fontId="12" fillId="0" borderId="0" xfId="22" applyNumberFormat="1" applyFont="1" applyBorder="1" applyAlignment="1">
      <alignment horizontal="right" vertical="center"/>
      <protection/>
    </xf>
    <xf numFmtId="0" fontId="5" fillId="0" borderId="37" xfId="22" applyFont="1" applyBorder="1" applyAlignment="1">
      <alignment horizontal="center" vertical="center"/>
      <protection/>
    </xf>
    <xf numFmtId="177" fontId="5" fillId="0" borderId="38" xfId="0" applyNumberFormat="1" applyFont="1" applyBorder="1" applyAlignment="1">
      <alignment vertical="center"/>
    </xf>
    <xf numFmtId="176" fontId="5" fillId="0" borderId="39" xfId="23" applyNumberFormat="1" applyFont="1" applyBorder="1" applyAlignment="1">
      <alignment vertical="center"/>
      <protection/>
    </xf>
    <xf numFmtId="0" fontId="12" fillId="0" borderId="40" xfId="22" applyNumberFormat="1" applyFont="1" applyBorder="1" applyAlignment="1">
      <alignment horizontal="left" vertical="center"/>
      <protection/>
    </xf>
    <xf numFmtId="3" fontId="12" fillId="0" borderId="36" xfId="22" applyNumberFormat="1" applyFont="1" applyBorder="1" applyAlignment="1">
      <alignment horizontal="left" vertical="center"/>
      <protection/>
    </xf>
    <xf numFmtId="3" fontId="5" fillId="0" borderId="36" xfId="22" applyNumberFormat="1" applyFont="1" applyBorder="1" applyAlignment="1">
      <alignment horizontal="left" vertical="center"/>
      <protection/>
    </xf>
    <xf numFmtId="177" fontId="5" fillId="0" borderId="41" xfId="0" applyNumberFormat="1" applyFont="1" applyBorder="1" applyAlignment="1">
      <alignment vertical="center"/>
    </xf>
    <xf numFmtId="0" fontId="5" fillId="0" borderId="42" xfId="22" applyFont="1" applyBorder="1" applyAlignment="1">
      <alignment horizontal="center" vertical="center"/>
      <protection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6" fontId="5" fillId="0" borderId="45" xfId="23" applyNumberFormat="1" applyFont="1" applyBorder="1" applyAlignment="1">
      <alignment vertical="center"/>
      <protection/>
    </xf>
    <xf numFmtId="3" fontId="5" fillId="0" borderId="27" xfId="22" applyNumberFormat="1" applyFont="1" applyBorder="1" applyAlignment="1">
      <alignment vertical="center"/>
      <protection/>
    </xf>
    <xf numFmtId="0" fontId="12" fillId="0" borderId="36" xfId="22" applyNumberFormat="1" applyFont="1" applyBorder="1" applyAlignment="1">
      <alignment horizontal="left" vertical="center"/>
      <protection/>
    </xf>
    <xf numFmtId="0" fontId="12" fillId="0" borderId="9" xfId="22" applyNumberFormat="1" applyFont="1" applyBorder="1" applyAlignment="1">
      <alignment vertical="center"/>
      <protection/>
    </xf>
    <xf numFmtId="187" fontId="5" fillId="0" borderId="3" xfId="0" applyNumberFormat="1" applyFont="1" applyFill="1" applyBorder="1" applyAlignment="1">
      <alignment vertical="center"/>
    </xf>
    <xf numFmtId="187" fontId="5" fillId="0" borderId="12" xfId="0" applyNumberFormat="1" applyFont="1" applyFill="1" applyBorder="1" applyAlignment="1">
      <alignment vertical="center"/>
    </xf>
    <xf numFmtId="187" fontId="5" fillId="0" borderId="16" xfId="0" applyNumberFormat="1" applyFont="1" applyFill="1" applyBorder="1" applyAlignment="1">
      <alignment vertical="center"/>
    </xf>
    <xf numFmtId="187" fontId="5" fillId="0" borderId="17" xfId="0" applyNumberFormat="1" applyFont="1" applyFill="1" applyBorder="1" applyAlignment="1">
      <alignment vertical="center"/>
    </xf>
    <xf numFmtId="187" fontId="5" fillId="0" borderId="4" xfId="0" applyNumberFormat="1" applyFont="1" applyFill="1" applyBorder="1" applyAlignment="1">
      <alignment vertical="center"/>
    </xf>
    <xf numFmtId="187" fontId="5" fillId="0" borderId="13" xfId="0" applyNumberFormat="1" applyFont="1" applyFill="1" applyBorder="1" applyAlignment="1">
      <alignment vertical="center"/>
    </xf>
    <xf numFmtId="187" fontId="5" fillId="0" borderId="18" xfId="0" applyNumberFormat="1" applyFont="1" applyFill="1" applyBorder="1" applyAlignment="1">
      <alignment vertical="center"/>
    </xf>
    <xf numFmtId="187" fontId="5" fillId="0" borderId="19" xfId="0" applyNumberFormat="1" applyFont="1" applyFill="1" applyBorder="1" applyAlignment="1">
      <alignment vertical="center"/>
    </xf>
    <xf numFmtId="186" fontId="5" fillId="0" borderId="5" xfId="23" applyNumberFormat="1" applyFont="1" applyFill="1" applyBorder="1" applyAlignment="1">
      <alignment horizontal="right" vertical="center"/>
      <protection/>
    </xf>
    <xf numFmtId="186" fontId="5" fillId="0" borderId="11" xfId="23" applyNumberFormat="1" applyFont="1" applyFill="1" applyBorder="1" applyAlignment="1">
      <alignment horizontal="right" vertical="center"/>
      <protection/>
    </xf>
    <xf numFmtId="186" fontId="5" fillId="0" borderId="15" xfId="23" applyNumberFormat="1" applyFont="1" applyFill="1" applyBorder="1" applyAlignment="1">
      <alignment horizontal="right" vertical="center"/>
      <protection/>
    </xf>
    <xf numFmtId="186" fontId="5" fillId="0" borderId="14" xfId="23" applyNumberFormat="1" applyFont="1" applyFill="1" applyBorder="1" applyAlignment="1">
      <alignment horizontal="right" vertical="center"/>
      <protection/>
    </xf>
    <xf numFmtId="0" fontId="12" fillId="0" borderId="6" xfId="22" applyNumberFormat="1" applyFont="1" applyFill="1" applyBorder="1" applyAlignment="1">
      <alignment horizontal="left" vertical="center"/>
      <protection/>
    </xf>
    <xf numFmtId="0" fontId="12" fillId="0" borderId="22" xfId="22" applyNumberFormat="1" applyFont="1" applyFill="1" applyBorder="1" applyAlignment="1">
      <alignment horizontal="left" vertical="center"/>
      <protection/>
    </xf>
    <xf numFmtId="0" fontId="5" fillId="0" borderId="23" xfId="22" applyNumberFormat="1" applyFont="1" applyFill="1" applyBorder="1" applyAlignment="1">
      <alignment horizontal="left" vertical="center"/>
      <protection/>
    </xf>
    <xf numFmtId="0" fontId="5" fillId="0" borderId="24" xfId="22" applyNumberFormat="1" applyFont="1" applyFill="1" applyBorder="1" applyAlignment="1">
      <alignment horizontal="left" vertical="center"/>
      <protection/>
    </xf>
    <xf numFmtId="0" fontId="12" fillId="0" borderId="23" xfId="22" applyNumberFormat="1" applyFont="1" applyFill="1" applyBorder="1" applyAlignment="1">
      <alignment horizontal="left" vertical="center"/>
      <protection/>
    </xf>
    <xf numFmtId="0" fontId="12" fillId="0" borderId="7" xfId="22" applyNumberFormat="1" applyFont="1" applyFill="1" applyBorder="1" applyAlignment="1">
      <alignment horizontal="right" vertical="center"/>
      <protection/>
    </xf>
    <xf numFmtId="0" fontId="12" fillId="0" borderId="9" xfId="22" applyNumberFormat="1" applyFont="1" applyFill="1" applyBorder="1" applyAlignment="1">
      <alignment horizontal="right" vertical="center"/>
      <protection/>
    </xf>
    <xf numFmtId="0" fontId="5" fillId="0" borderId="20" xfId="22" applyNumberFormat="1" applyFont="1" applyFill="1" applyBorder="1" applyAlignment="1">
      <alignment horizontal="right" vertical="center"/>
      <protection/>
    </xf>
    <xf numFmtId="0" fontId="12" fillId="0" borderId="25" xfId="22" applyNumberFormat="1" applyFont="1" applyFill="1" applyBorder="1" applyAlignment="1">
      <alignment horizontal="right" vertical="center"/>
      <protection/>
    </xf>
    <xf numFmtId="0" fontId="12" fillId="0" borderId="20" xfId="22" applyNumberFormat="1" applyFont="1" applyFill="1" applyBorder="1" applyAlignment="1">
      <alignment horizontal="right" vertical="center"/>
      <protection/>
    </xf>
    <xf numFmtId="0" fontId="5" fillId="0" borderId="7" xfId="22" applyNumberFormat="1" applyFont="1" applyFill="1" applyBorder="1" applyAlignment="1">
      <alignment horizontal="right" vertical="center"/>
      <protection/>
    </xf>
    <xf numFmtId="0" fontId="5" fillId="0" borderId="9" xfId="22" applyNumberFormat="1" applyFont="1" applyFill="1" applyBorder="1" applyAlignment="1">
      <alignment horizontal="right" vertical="center"/>
      <protection/>
    </xf>
    <xf numFmtId="0" fontId="5" fillId="0" borderId="25" xfId="22" applyNumberFormat="1" applyFont="1" applyFill="1" applyBorder="1" applyAlignment="1">
      <alignment horizontal="right" vertical="center"/>
      <protection/>
    </xf>
    <xf numFmtId="3" fontId="12" fillId="0" borderId="7" xfId="22" applyNumberFormat="1" applyFont="1" applyFill="1" applyBorder="1" applyAlignment="1">
      <alignment horizontal="left" vertical="center"/>
      <protection/>
    </xf>
    <xf numFmtId="3" fontId="12" fillId="0" borderId="9" xfId="22" applyNumberFormat="1" applyFont="1" applyFill="1" applyBorder="1" applyAlignment="1">
      <alignment horizontal="left" vertical="center"/>
      <protection/>
    </xf>
    <xf numFmtId="3" fontId="12" fillId="0" borderId="20" xfId="22" applyNumberFormat="1" applyFont="1" applyFill="1" applyBorder="1" applyAlignment="1">
      <alignment horizontal="left" vertical="center"/>
      <protection/>
    </xf>
    <xf numFmtId="3" fontId="12" fillId="0" borderId="25" xfId="22" applyNumberFormat="1" applyFont="1" applyFill="1" applyBorder="1" applyAlignment="1">
      <alignment horizontal="left" vertical="center"/>
      <protection/>
    </xf>
    <xf numFmtId="3" fontId="12" fillId="0" borderId="9" xfId="22" applyNumberFormat="1" applyFont="1" applyFill="1" applyBorder="1" applyAlignment="1">
      <alignment horizontal="right" vertical="center"/>
      <protection/>
    </xf>
    <xf numFmtId="3" fontId="12" fillId="0" borderId="20" xfId="22" applyNumberFormat="1" applyFont="1" applyFill="1" applyBorder="1" applyAlignment="1">
      <alignment horizontal="right" vertical="center"/>
      <protection/>
    </xf>
    <xf numFmtId="0" fontId="5" fillId="0" borderId="7" xfId="22" applyNumberFormat="1" applyFont="1" applyFill="1" applyBorder="1" applyAlignment="1">
      <alignment horizontal="left" vertical="center"/>
      <protection/>
    </xf>
    <xf numFmtId="0" fontId="5" fillId="0" borderId="9" xfId="22" applyNumberFormat="1" applyFont="1" applyFill="1" applyBorder="1" applyAlignment="1">
      <alignment horizontal="left" vertical="center"/>
      <protection/>
    </xf>
    <xf numFmtId="0" fontId="12" fillId="0" borderId="20" xfId="22" applyNumberFormat="1" applyFont="1" applyFill="1" applyBorder="1" applyAlignment="1">
      <alignment horizontal="left" vertical="center"/>
      <protection/>
    </xf>
    <xf numFmtId="0" fontId="12" fillId="0" borderId="25" xfId="22" applyNumberFormat="1" applyFont="1" applyFill="1" applyBorder="1" applyAlignment="1">
      <alignment horizontal="left" vertical="center"/>
      <protection/>
    </xf>
    <xf numFmtId="0" fontId="12" fillId="0" borderId="9" xfId="22" applyNumberFormat="1" applyFont="1" applyFill="1" applyBorder="1" applyAlignment="1">
      <alignment horizontal="left" vertical="center"/>
      <protection/>
    </xf>
    <xf numFmtId="3" fontId="5" fillId="0" borderId="7" xfId="22" applyNumberFormat="1" applyFont="1" applyFill="1" applyBorder="1" applyAlignment="1">
      <alignment horizontal="right" vertical="center"/>
      <protection/>
    </xf>
    <xf numFmtId="3" fontId="5" fillId="0" borderId="9" xfId="22" applyNumberFormat="1" applyFont="1" applyFill="1" applyBorder="1" applyAlignment="1">
      <alignment horizontal="right" vertical="center"/>
      <protection/>
    </xf>
    <xf numFmtId="3" fontId="5" fillId="0" borderId="20" xfId="22" applyNumberFormat="1" applyFont="1" applyFill="1" applyBorder="1" applyAlignment="1">
      <alignment horizontal="right" vertical="center"/>
      <protection/>
    </xf>
    <xf numFmtId="3" fontId="5" fillId="0" borderId="25" xfId="22" applyNumberFormat="1" applyFont="1" applyFill="1" applyBorder="1" applyAlignment="1">
      <alignment horizontal="right" vertical="center"/>
      <protection/>
    </xf>
    <xf numFmtId="0" fontId="12" fillId="0" borderId="7" xfId="22" applyNumberFormat="1" applyFont="1" applyFill="1" applyBorder="1" applyAlignment="1">
      <alignment horizontal="left" vertical="center"/>
      <protection/>
    </xf>
    <xf numFmtId="0" fontId="5" fillId="0" borderId="20" xfId="22" applyNumberFormat="1" applyFont="1" applyFill="1" applyBorder="1" applyAlignment="1">
      <alignment horizontal="left" vertical="center"/>
      <protection/>
    </xf>
    <xf numFmtId="0" fontId="5" fillId="0" borderId="8" xfId="22" applyNumberFormat="1" applyFont="1" applyFill="1" applyBorder="1" applyAlignment="1">
      <alignment horizontal="right" vertical="center"/>
      <protection/>
    </xf>
    <xf numFmtId="0" fontId="12" fillId="0" borderId="10" xfId="22" applyNumberFormat="1" applyFont="1" applyFill="1" applyBorder="1" applyAlignment="1">
      <alignment horizontal="right" vertical="center"/>
      <protection/>
    </xf>
    <xf numFmtId="0" fontId="12" fillId="0" borderId="21" xfId="22" applyNumberFormat="1" applyFont="1" applyFill="1" applyBorder="1" applyAlignment="1">
      <alignment horizontal="right" vertical="center"/>
      <protection/>
    </xf>
    <xf numFmtId="0" fontId="12" fillId="0" borderId="26" xfId="22" applyNumberFormat="1" applyFont="1" applyFill="1" applyBorder="1" applyAlignment="1">
      <alignment horizontal="right" vertical="center"/>
      <protection/>
    </xf>
    <xf numFmtId="186" fontId="5" fillId="0" borderId="15" xfId="23" applyNumberFormat="1" applyFont="1" applyFill="1" applyBorder="1" applyAlignment="1" quotePrefix="1">
      <alignment horizontal="right" vertical="center"/>
      <protection/>
    </xf>
    <xf numFmtId="0" fontId="5" fillId="0" borderId="22" xfId="22" applyNumberFormat="1" applyFont="1" applyFill="1" applyBorder="1" applyAlignment="1">
      <alignment horizontal="left" vertical="center"/>
      <protection/>
    </xf>
    <xf numFmtId="0" fontId="12" fillId="0" borderId="24" xfId="22" applyNumberFormat="1" applyFont="1" applyFill="1" applyBorder="1" applyAlignment="1">
      <alignment horizontal="left" vertical="center"/>
      <protection/>
    </xf>
    <xf numFmtId="3" fontId="12" fillId="0" borderId="25" xfId="22" applyNumberFormat="1" applyFont="1" applyFill="1" applyBorder="1" applyAlignment="1">
      <alignment horizontal="right" vertical="center"/>
      <protection/>
    </xf>
    <xf numFmtId="0" fontId="5" fillId="0" borderId="25" xfId="22" applyNumberFormat="1" applyFont="1" applyFill="1" applyBorder="1" applyAlignment="1">
      <alignment horizontal="left" vertical="center"/>
      <protection/>
    </xf>
    <xf numFmtId="0" fontId="5" fillId="0" borderId="21" xfId="22" applyNumberFormat="1" applyFont="1" applyFill="1" applyBorder="1" applyAlignment="1">
      <alignment horizontal="right" vertical="center"/>
      <protection/>
    </xf>
    <xf numFmtId="3" fontId="12" fillId="0" borderId="20" xfId="22" applyNumberFormat="1" applyFont="1" applyFill="1" applyBorder="1" applyAlignment="1">
      <alignment vertical="center"/>
      <protection/>
    </xf>
    <xf numFmtId="38" fontId="5" fillId="0" borderId="6" xfId="17" applyFont="1" applyFill="1" applyBorder="1" applyAlignment="1">
      <alignment horizontal="left" vertical="center"/>
    </xf>
    <xf numFmtId="38" fontId="12" fillId="0" borderId="22" xfId="17" applyFont="1" applyFill="1" applyBorder="1" applyAlignment="1">
      <alignment horizontal="left" vertical="center"/>
    </xf>
    <xf numFmtId="38" fontId="12" fillId="0" borderId="23" xfId="17" applyFont="1" applyFill="1" applyBorder="1" applyAlignment="1">
      <alignment horizontal="left" vertical="center"/>
    </xf>
    <xf numFmtId="38" fontId="5" fillId="0" borderId="7" xfId="17" applyFont="1" applyFill="1" applyBorder="1" applyAlignment="1">
      <alignment horizontal="right" vertical="center"/>
    </xf>
    <xf numFmtId="38" fontId="12" fillId="0" borderId="9" xfId="17" applyFont="1" applyFill="1" applyBorder="1" applyAlignment="1">
      <alignment horizontal="right" vertical="center"/>
    </xf>
    <xf numFmtId="38" fontId="12" fillId="0" borderId="20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12" fillId="0" borderId="7" xfId="17" applyFont="1" applyFill="1" applyBorder="1" applyAlignment="1">
      <alignment horizontal="left" vertical="center"/>
    </xf>
    <xf numFmtId="38" fontId="12" fillId="0" borderId="9" xfId="17" applyFont="1" applyFill="1" applyBorder="1" applyAlignment="1">
      <alignment horizontal="left" vertical="center"/>
    </xf>
    <xf numFmtId="38" fontId="5" fillId="0" borderId="20" xfId="17" applyFont="1" applyFill="1" applyBorder="1" applyAlignment="1">
      <alignment horizontal="left" vertical="center"/>
    </xf>
    <xf numFmtId="38" fontId="12" fillId="0" borderId="7" xfId="17" applyFont="1" applyFill="1" applyBorder="1" applyAlignment="1">
      <alignment horizontal="right" vertical="center"/>
    </xf>
    <xf numFmtId="0" fontId="12" fillId="0" borderId="8" xfId="22" applyNumberFormat="1" applyFont="1" applyFill="1" applyBorder="1" applyAlignment="1">
      <alignment horizontal="right" vertical="center"/>
      <protection/>
    </xf>
    <xf numFmtId="0" fontId="5" fillId="0" borderId="6" xfId="22" applyNumberFormat="1" applyFont="1" applyFill="1" applyBorder="1" applyAlignment="1">
      <alignment horizontal="left" vertical="center"/>
      <protection/>
    </xf>
    <xf numFmtId="3" fontId="5" fillId="0" borderId="25" xfId="22" applyNumberFormat="1" applyFont="1" applyFill="1" applyBorder="1" applyAlignment="1">
      <alignment horizontal="left" vertical="center"/>
      <protection/>
    </xf>
    <xf numFmtId="3" fontId="5" fillId="0" borderId="26" xfId="22" applyNumberFormat="1" applyFont="1" applyFill="1" applyBorder="1" applyAlignment="1">
      <alignment horizontal="right" vertical="center"/>
      <protection/>
    </xf>
    <xf numFmtId="0" fontId="5" fillId="0" borderId="10" xfId="22" applyNumberFormat="1" applyFont="1" applyFill="1" applyBorder="1" applyAlignment="1">
      <alignment horizontal="right" vertical="center"/>
      <protection/>
    </xf>
    <xf numFmtId="187" fontId="5" fillId="0" borderId="44" xfId="0" applyNumberFormat="1" applyFont="1" applyFill="1" applyBorder="1" applyAlignment="1">
      <alignment vertical="center"/>
    </xf>
    <xf numFmtId="0" fontId="5" fillId="0" borderId="27" xfId="22" applyNumberFormat="1" applyFont="1" applyFill="1" applyBorder="1" applyAlignment="1">
      <alignment horizontal="right" vertical="center"/>
      <protection/>
    </xf>
    <xf numFmtId="3" fontId="12" fillId="0" borderId="27" xfId="22" applyNumberFormat="1" applyFont="1" applyFill="1" applyBorder="1" applyAlignment="1">
      <alignment horizontal="right" vertical="center"/>
      <protection/>
    </xf>
    <xf numFmtId="0" fontId="12" fillId="0" borderId="27" xfId="22" applyNumberFormat="1" applyFont="1" applyFill="1" applyBorder="1" applyAlignment="1">
      <alignment horizontal="left" vertical="center"/>
      <protection/>
    </xf>
    <xf numFmtId="0" fontId="12" fillId="0" borderId="27" xfId="22" applyNumberFormat="1" applyFont="1" applyFill="1" applyBorder="1" applyAlignment="1">
      <alignment horizontal="right" vertical="center"/>
      <protection/>
    </xf>
    <xf numFmtId="187" fontId="5" fillId="0" borderId="34" xfId="0" applyNumberFormat="1" applyFont="1" applyFill="1" applyBorder="1" applyAlignment="1">
      <alignment vertical="center"/>
    </xf>
    <xf numFmtId="187" fontId="5" fillId="0" borderId="35" xfId="0" applyNumberFormat="1" applyFont="1" applyFill="1" applyBorder="1" applyAlignment="1">
      <alignment vertical="center"/>
    </xf>
    <xf numFmtId="186" fontId="5" fillId="0" borderId="39" xfId="23" applyNumberFormat="1" applyFont="1" applyFill="1" applyBorder="1" applyAlignment="1">
      <alignment horizontal="right" vertical="center"/>
      <protection/>
    </xf>
    <xf numFmtId="0" fontId="12" fillId="0" borderId="40" xfId="22" applyNumberFormat="1" applyFont="1" applyFill="1" applyBorder="1" applyAlignment="1">
      <alignment horizontal="left" vertical="center"/>
      <protection/>
    </xf>
    <xf numFmtId="0" fontId="12" fillId="0" borderId="36" xfId="22" applyNumberFormat="1" applyFont="1" applyFill="1" applyBorder="1" applyAlignment="1">
      <alignment horizontal="right" vertical="center"/>
      <protection/>
    </xf>
    <xf numFmtId="0" fontId="5" fillId="0" borderId="36" xfId="22" applyNumberFormat="1" applyFont="1" applyFill="1" applyBorder="1" applyAlignment="1">
      <alignment horizontal="right" vertical="center"/>
      <protection/>
    </xf>
    <xf numFmtId="3" fontId="12" fillId="0" borderId="36" xfId="22" applyNumberFormat="1" applyFont="1" applyFill="1" applyBorder="1" applyAlignment="1">
      <alignment horizontal="right" vertical="center"/>
      <protection/>
    </xf>
    <xf numFmtId="0" fontId="5" fillId="0" borderId="36" xfId="22" applyNumberFormat="1" applyFont="1" applyFill="1" applyBorder="1" applyAlignment="1">
      <alignment horizontal="left" vertical="center"/>
      <protection/>
    </xf>
    <xf numFmtId="3" fontId="12" fillId="0" borderId="36" xfId="22" applyNumberFormat="1" applyFont="1" applyFill="1" applyBorder="1" applyAlignment="1">
      <alignment horizontal="left" vertical="center"/>
      <protection/>
    </xf>
    <xf numFmtId="3" fontId="5" fillId="0" borderId="36" xfId="22" applyNumberFormat="1" applyFont="1" applyFill="1" applyBorder="1" applyAlignment="1">
      <alignment horizontal="right" vertical="center"/>
      <protection/>
    </xf>
    <xf numFmtId="0" fontId="12" fillId="0" borderId="37" xfId="22" applyNumberFormat="1" applyFont="1" applyFill="1" applyBorder="1" applyAlignment="1">
      <alignment horizontal="right" vertical="center"/>
      <protection/>
    </xf>
    <xf numFmtId="187" fontId="5" fillId="0" borderId="38" xfId="0" applyNumberFormat="1" applyFont="1" applyFill="1" applyBorder="1" applyAlignment="1">
      <alignment vertical="center"/>
    </xf>
    <xf numFmtId="186" fontId="5" fillId="0" borderId="15" xfId="23" applyNumberFormat="1" applyFont="1" applyFill="1" applyBorder="1" applyAlignment="1">
      <alignment vertical="center"/>
      <protection/>
    </xf>
    <xf numFmtId="0" fontId="12" fillId="0" borderId="21" xfId="22" applyNumberFormat="1" applyFont="1" applyFill="1" applyBorder="1" applyAlignment="1">
      <alignment horizontal="left" vertical="center"/>
      <protection/>
    </xf>
    <xf numFmtId="186" fontId="5" fillId="0" borderId="5" xfId="23" applyNumberFormat="1" applyFont="1" applyFill="1" applyBorder="1" applyAlignment="1" quotePrefix="1">
      <alignment horizontal="right" vertical="center"/>
      <protection/>
    </xf>
    <xf numFmtId="0" fontId="12" fillId="0" borderId="6" xfId="22" applyNumberFormat="1" applyFont="1" applyFill="1" applyBorder="1" applyAlignment="1">
      <alignment vertical="center"/>
      <protection/>
    </xf>
    <xf numFmtId="3" fontId="12" fillId="0" borderId="22" xfId="22" applyNumberFormat="1" applyFont="1" applyFill="1" applyBorder="1" applyAlignment="1">
      <alignment vertical="center"/>
      <protection/>
    </xf>
    <xf numFmtId="3" fontId="12" fillId="0" borderId="23" xfId="22" applyNumberFormat="1" applyFont="1" applyFill="1" applyBorder="1" applyAlignment="1">
      <alignment vertical="center"/>
      <protection/>
    </xf>
    <xf numFmtId="3" fontId="12" fillId="0" borderId="7" xfId="22" applyNumberFormat="1" applyFont="1" applyFill="1" applyBorder="1" applyAlignment="1">
      <alignment horizontal="right" vertical="center"/>
      <protection/>
    </xf>
    <xf numFmtId="0" fontId="12" fillId="0" borderId="7" xfId="22" applyNumberFormat="1" applyFont="1" applyFill="1" applyBorder="1" applyAlignment="1">
      <alignment vertical="center"/>
      <protection/>
    </xf>
    <xf numFmtId="0" fontId="12" fillId="0" borderId="9" xfId="22" applyNumberFormat="1" applyFont="1" applyFill="1" applyBorder="1" applyAlignment="1">
      <alignment vertical="center"/>
      <protection/>
    </xf>
    <xf numFmtId="3" fontId="5" fillId="0" borderId="7" xfId="22" applyNumberFormat="1" applyFont="1" applyFill="1" applyBorder="1" applyAlignment="1">
      <alignment vertical="center"/>
      <protection/>
    </xf>
    <xf numFmtId="3" fontId="5" fillId="0" borderId="9" xfId="22" applyNumberFormat="1" applyFont="1" applyFill="1" applyBorder="1" applyAlignment="1">
      <alignment vertical="center"/>
      <protection/>
    </xf>
    <xf numFmtId="3" fontId="12" fillId="0" borderId="7" xfId="22" applyNumberFormat="1" applyFont="1" applyFill="1" applyBorder="1" applyAlignment="1">
      <alignment vertical="center"/>
      <protection/>
    </xf>
    <xf numFmtId="0" fontId="5" fillId="0" borderId="7" xfId="22" applyNumberFormat="1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vertical="center"/>
      <protection/>
    </xf>
    <xf numFmtId="177" fontId="5" fillId="0" borderId="35" xfId="0" applyNumberFormat="1" applyFont="1" applyFill="1" applyBorder="1" applyAlignment="1">
      <alignment vertical="center"/>
    </xf>
    <xf numFmtId="186" fontId="5" fillId="0" borderId="39" xfId="23" applyNumberFormat="1" applyFont="1" applyFill="1" applyBorder="1" applyAlignment="1" quotePrefix="1">
      <alignment horizontal="right" vertical="center"/>
      <protection/>
    </xf>
    <xf numFmtId="186" fontId="5" fillId="0" borderId="45" xfId="23" applyNumberFormat="1" applyFont="1" applyFill="1" applyBorder="1" applyAlignment="1">
      <alignment horizontal="right" vertical="center"/>
      <protection/>
    </xf>
    <xf numFmtId="0" fontId="12" fillId="0" borderId="33" xfId="22" applyNumberFormat="1" applyFont="1" applyFill="1" applyBorder="1" applyAlignment="1">
      <alignment horizontal="left" vertical="center"/>
      <protection/>
    </xf>
    <xf numFmtId="0" fontId="12" fillId="0" borderId="36" xfId="22" applyNumberFormat="1" applyFont="1" applyFill="1" applyBorder="1" applyAlignment="1">
      <alignment vertical="center"/>
      <protection/>
    </xf>
    <xf numFmtId="0" fontId="12" fillId="0" borderId="27" xfId="22" applyNumberFormat="1" applyFont="1" applyFill="1" applyBorder="1" applyAlignment="1">
      <alignment vertical="center"/>
      <protection/>
    </xf>
    <xf numFmtId="3" fontId="5" fillId="0" borderId="36" xfId="22" applyNumberFormat="1" applyFont="1" applyFill="1" applyBorder="1" applyAlignment="1">
      <alignment vertical="center"/>
      <protection/>
    </xf>
    <xf numFmtId="3" fontId="5" fillId="0" borderId="27" xfId="22" applyNumberFormat="1" applyFont="1" applyFill="1" applyBorder="1" applyAlignment="1">
      <alignment vertical="center"/>
      <protection/>
    </xf>
    <xf numFmtId="3" fontId="12" fillId="0" borderId="40" xfId="22" applyNumberFormat="1" applyFont="1" applyFill="1" applyBorder="1" applyAlignment="1">
      <alignment vertical="center"/>
      <protection/>
    </xf>
    <xf numFmtId="0" fontId="12" fillId="0" borderId="36" xfId="22" applyNumberFormat="1" applyFont="1" applyFill="1" applyBorder="1" applyAlignment="1">
      <alignment horizontal="left" vertical="center"/>
      <protection/>
    </xf>
    <xf numFmtId="3" fontId="12" fillId="0" borderId="36" xfId="22" applyNumberFormat="1" applyFont="1" applyFill="1" applyBorder="1" applyAlignment="1">
      <alignment vertical="center"/>
      <protection/>
    </xf>
    <xf numFmtId="177" fontId="5" fillId="0" borderId="41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87" fontId="5" fillId="0" borderId="47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86" fontId="5" fillId="0" borderId="11" xfId="23" applyNumberFormat="1" applyFont="1" applyFill="1" applyBorder="1" applyAlignment="1" quotePrefix="1">
      <alignment horizontal="right" vertical="center"/>
      <protection/>
    </xf>
    <xf numFmtId="3" fontId="12" fillId="0" borderId="22" xfId="22" applyNumberFormat="1" applyFont="1" applyBorder="1" applyAlignment="1">
      <alignment horizontal="left" vertical="center"/>
      <protection/>
    </xf>
    <xf numFmtId="3" fontId="12" fillId="0" borderId="23" xfId="22" applyNumberFormat="1" applyFont="1" applyBorder="1" applyAlignment="1">
      <alignment horizontal="left" vertical="center"/>
      <protection/>
    </xf>
    <xf numFmtId="3" fontId="12" fillId="0" borderId="24" xfId="22" applyNumberFormat="1" applyFont="1" applyBorder="1" applyAlignment="1">
      <alignment horizontal="left" vertical="center"/>
      <protection/>
    </xf>
    <xf numFmtId="3" fontId="12" fillId="0" borderId="40" xfId="22" applyNumberFormat="1" applyFont="1" applyBorder="1" applyAlignment="1">
      <alignment horizontal="left" vertical="center"/>
      <protection/>
    </xf>
    <xf numFmtId="0" fontId="12" fillId="0" borderId="1" xfId="22" applyNumberFormat="1" applyFont="1" applyBorder="1" applyAlignment="1">
      <alignment horizontal="left" vertical="center"/>
      <protection/>
    </xf>
    <xf numFmtId="3" fontId="12" fillId="0" borderId="25" xfId="22" applyNumberFormat="1" applyFont="1" applyBorder="1" applyAlignment="1">
      <alignment vertical="center"/>
      <protection/>
    </xf>
    <xf numFmtId="0" fontId="12" fillId="0" borderId="27" xfId="22" applyNumberFormat="1" applyFont="1" applyBorder="1" applyAlignment="1">
      <alignment vertical="center"/>
      <protection/>
    </xf>
    <xf numFmtId="0" fontId="5" fillId="0" borderId="48" xfId="22" applyFont="1" applyBorder="1" applyAlignment="1">
      <alignment horizontal="center" vertical="center"/>
      <protection/>
    </xf>
    <xf numFmtId="0" fontId="5" fillId="0" borderId="49" xfId="22" applyFont="1" applyBorder="1" applyAlignment="1">
      <alignment horizontal="center" vertical="center"/>
      <protection/>
    </xf>
    <xf numFmtId="0" fontId="5" fillId="0" borderId="50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08el" xfId="21"/>
    <cellStyle name="標準_Zp0205" xfId="22"/>
    <cellStyle name="標準_植ﾌﾟ出現状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kasnt2\pub\pub\jobs2003\031123&#26481;&#20140;&#28286;&#24195;&#22495;(&#26149;&#23395;-&#27700;&#36074;&#65381;&#24213;&#36074;&#65381;&#29983;&#24907;&#31995;)\&#35519;&#26619;&#32080;&#26524;\&#12503;&#12521;&#12531;&#12463;&#12488;&#12531;\pp0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ﾘｽﾄ"/>
      <sheetName val="ﾛｰﾃﾞｰﾀ"/>
      <sheetName val="概要"/>
      <sheetName val="ﾘｽﾄst.I"/>
      <sheetName val="ﾛｰﾃﾞｰﾀst.I"/>
      <sheetName val="概要st.I"/>
    </sheetNames>
    <sheetDataSet>
      <sheetData sheetId="1">
        <row r="107">
          <cell r="C107">
            <v>0.1</v>
          </cell>
          <cell r="D107">
            <v>0.15</v>
          </cell>
          <cell r="E107">
            <v>0.05</v>
          </cell>
          <cell r="F107">
            <v>0.1</v>
          </cell>
          <cell r="G107">
            <v>0.2</v>
          </cell>
          <cell r="H107">
            <v>0.05</v>
          </cell>
          <cell r="I107">
            <v>0.45</v>
          </cell>
          <cell r="J107">
            <v>0.2</v>
          </cell>
          <cell r="K107">
            <v>0.02</v>
          </cell>
          <cell r="L107">
            <v>0.2</v>
          </cell>
          <cell r="M107">
            <v>0.35</v>
          </cell>
          <cell r="N107">
            <v>0.03</v>
          </cell>
          <cell r="O107">
            <v>0.6</v>
          </cell>
          <cell r="P107">
            <v>0.15</v>
          </cell>
          <cell r="Q107">
            <v>0.03</v>
          </cell>
          <cell r="X107">
            <v>2.0500000000000003</v>
          </cell>
          <cell r="Y107">
            <v>1.3</v>
          </cell>
          <cell r="Z107">
            <v>0.43000000000000005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137"/>
  <sheetViews>
    <sheetView showGridLines="0" tabSelected="1" zoomScale="80" zoomScaleNormal="80" workbookViewId="0" topLeftCell="A1">
      <selection activeCell="E12" sqref="E12"/>
    </sheetView>
  </sheetViews>
  <sheetFormatPr defaultColWidth="8.796875" defaultRowHeight="14.25"/>
  <cols>
    <col min="1" max="2" width="18.59765625" style="1" customWidth="1"/>
    <col min="3" max="3" width="19.19921875" style="1" customWidth="1"/>
    <col min="4" max="7" width="18.59765625" style="1" customWidth="1"/>
    <col min="8" max="16384" width="9" style="1" customWidth="1"/>
  </cols>
  <sheetData>
    <row r="1" spans="1:7" ht="15.75" customHeight="1">
      <c r="A1" s="2"/>
      <c r="B1" s="2"/>
      <c r="C1" s="2"/>
      <c r="D1" s="2"/>
      <c r="E1" s="2"/>
      <c r="F1" s="2" t="s">
        <v>92</v>
      </c>
      <c r="G1" s="2"/>
    </row>
    <row r="2" spans="1:7" ht="15.75" customHeight="1">
      <c r="A2" s="2"/>
      <c r="B2" s="2"/>
      <c r="C2" s="2"/>
      <c r="D2" s="2"/>
      <c r="E2" s="2"/>
      <c r="F2" s="2" t="s">
        <v>40</v>
      </c>
      <c r="G2" s="2"/>
    </row>
    <row r="3" spans="1:7" ht="15.75" customHeight="1">
      <c r="A3" s="3" t="s">
        <v>41</v>
      </c>
      <c r="B3" s="260" t="s">
        <v>57</v>
      </c>
      <c r="C3" s="261"/>
      <c r="D3" s="262"/>
      <c r="E3" s="260" t="s">
        <v>58</v>
      </c>
      <c r="F3" s="261"/>
      <c r="G3" s="262"/>
    </row>
    <row r="4" spans="1:7" ht="15.75" customHeight="1">
      <c r="A4" s="4" t="s">
        <v>42</v>
      </c>
      <c r="B4" s="27" t="s">
        <v>43</v>
      </c>
      <c r="C4" s="29" t="s">
        <v>44</v>
      </c>
      <c r="D4" s="30" t="s">
        <v>45</v>
      </c>
      <c r="E4" s="28" t="s">
        <v>43</v>
      </c>
      <c r="F4" s="29" t="s">
        <v>44</v>
      </c>
      <c r="G4" s="30" t="s">
        <v>45</v>
      </c>
    </row>
    <row r="5" spans="1:7" ht="16.5" customHeight="1">
      <c r="A5" s="5" t="s">
        <v>0</v>
      </c>
      <c r="B5" s="136">
        <v>35</v>
      </c>
      <c r="C5" s="137">
        <v>41</v>
      </c>
      <c r="D5" s="138">
        <v>33</v>
      </c>
      <c r="E5" s="139">
        <v>27</v>
      </c>
      <c r="F5" s="137">
        <v>42</v>
      </c>
      <c r="G5" s="138">
        <v>34</v>
      </c>
    </row>
    <row r="6" spans="1:7" ht="16.5" customHeight="1">
      <c r="A6" s="6" t="s">
        <v>35</v>
      </c>
      <c r="B6" s="140">
        <v>9263650</v>
      </c>
      <c r="C6" s="141">
        <v>6923400</v>
      </c>
      <c r="D6" s="142">
        <v>917200</v>
      </c>
      <c r="E6" s="143">
        <v>834100</v>
      </c>
      <c r="F6" s="141">
        <v>7419700</v>
      </c>
      <c r="G6" s="142">
        <v>5509150</v>
      </c>
    </row>
    <row r="7" spans="1:7" ht="16.5" customHeight="1">
      <c r="A7" s="7" t="s">
        <v>36</v>
      </c>
      <c r="B7" s="144">
        <f>'[1]ﾛｰﾃﾞｰﾀ'!C107</f>
        <v>0.1</v>
      </c>
      <c r="C7" s="145">
        <f>'[1]ﾛｰﾃﾞｰﾀ'!D107</f>
        <v>0.15</v>
      </c>
      <c r="D7" s="146">
        <f>'[1]ﾛｰﾃﾞｰﾀ'!E107</f>
        <v>0.05</v>
      </c>
      <c r="E7" s="147">
        <f>'[1]ﾛｰﾃﾞｰﾀ'!F107</f>
        <v>0.1</v>
      </c>
      <c r="F7" s="145">
        <f>'[1]ﾛｰﾃﾞｰﾀ'!G107</f>
        <v>0.2</v>
      </c>
      <c r="G7" s="146">
        <f>'[1]ﾛｰﾃﾞｰﾀ'!H107</f>
        <v>0.05</v>
      </c>
    </row>
    <row r="8" spans="1:7" ht="15.75" customHeight="1">
      <c r="A8" s="8"/>
      <c r="B8" s="148" t="s">
        <v>65</v>
      </c>
      <c r="C8" s="149" t="s">
        <v>65</v>
      </c>
      <c r="D8" s="150" t="s">
        <v>66</v>
      </c>
      <c r="E8" s="151" t="s">
        <v>67</v>
      </c>
      <c r="F8" s="149" t="s">
        <v>65</v>
      </c>
      <c r="G8" s="152" t="s">
        <v>65</v>
      </c>
    </row>
    <row r="9" spans="1:7" ht="15.75" customHeight="1">
      <c r="A9" s="12"/>
      <c r="B9" s="153" t="s">
        <v>68</v>
      </c>
      <c r="C9" s="154" t="s">
        <v>68</v>
      </c>
      <c r="D9" s="155" t="s">
        <v>69</v>
      </c>
      <c r="E9" s="156"/>
      <c r="F9" s="154" t="s">
        <v>68</v>
      </c>
      <c r="G9" s="157" t="s">
        <v>68</v>
      </c>
    </row>
    <row r="10" spans="1:7" ht="15.75" customHeight="1">
      <c r="A10" s="12"/>
      <c r="B10" s="158" t="s">
        <v>70</v>
      </c>
      <c r="C10" s="159" t="s">
        <v>71</v>
      </c>
      <c r="D10" s="155" t="s">
        <v>72</v>
      </c>
      <c r="E10" s="160" t="s">
        <v>73</v>
      </c>
      <c r="F10" s="159" t="s">
        <v>74</v>
      </c>
      <c r="G10" s="155" t="s">
        <v>75</v>
      </c>
    </row>
    <row r="11" spans="1:7" ht="15.75" customHeight="1">
      <c r="A11" s="9" t="s">
        <v>1</v>
      </c>
      <c r="B11" s="161"/>
      <c r="C11" s="162"/>
      <c r="D11" s="163"/>
      <c r="E11" s="164"/>
      <c r="F11" s="165"/>
      <c r="G11" s="166"/>
    </row>
    <row r="12" spans="1:7" ht="15.75" customHeight="1">
      <c r="A12" s="12"/>
      <c r="B12" s="167" t="s">
        <v>66</v>
      </c>
      <c r="C12" s="168" t="s">
        <v>66</v>
      </c>
      <c r="D12" s="169" t="s">
        <v>65</v>
      </c>
      <c r="E12" s="170" t="s">
        <v>76</v>
      </c>
      <c r="F12" s="171" t="s">
        <v>77</v>
      </c>
      <c r="G12" s="169" t="s">
        <v>77</v>
      </c>
    </row>
    <row r="13" spans="1:7" ht="15.75" customHeight="1">
      <c r="A13" s="12" t="s">
        <v>2</v>
      </c>
      <c r="B13" s="158" t="s">
        <v>69</v>
      </c>
      <c r="C13" s="159" t="s">
        <v>69</v>
      </c>
      <c r="D13" s="157" t="s">
        <v>68</v>
      </c>
      <c r="E13" s="156"/>
      <c r="F13" s="154" t="s">
        <v>78</v>
      </c>
      <c r="G13" s="157" t="s">
        <v>78</v>
      </c>
    </row>
    <row r="14" spans="1:7" ht="15.75" customHeight="1">
      <c r="A14" s="12"/>
      <c r="B14" s="172" t="s">
        <v>79</v>
      </c>
      <c r="C14" s="173" t="s">
        <v>80</v>
      </c>
      <c r="D14" s="174" t="s">
        <v>81</v>
      </c>
      <c r="E14" s="175" t="s">
        <v>82</v>
      </c>
      <c r="F14" s="173" t="s">
        <v>83</v>
      </c>
      <c r="G14" s="174" t="s">
        <v>84</v>
      </c>
    </row>
    <row r="15" spans="1:7" ht="15.75" customHeight="1">
      <c r="A15" s="12" t="s">
        <v>3</v>
      </c>
      <c r="B15" s="176"/>
      <c r="C15" s="171"/>
      <c r="D15" s="169"/>
      <c r="E15" s="156"/>
      <c r="F15" s="171"/>
      <c r="G15" s="169"/>
    </row>
    <row r="16" spans="1:7" ht="15.75" customHeight="1">
      <c r="A16" s="12"/>
      <c r="B16" s="167" t="s">
        <v>67</v>
      </c>
      <c r="C16" s="168" t="s">
        <v>67</v>
      </c>
      <c r="D16" s="169"/>
      <c r="E16" s="170" t="s">
        <v>77</v>
      </c>
      <c r="F16" s="168" t="s">
        <v>66</v>
      </c>
      <c r="G16" s="177" t="s">
        <v>66</v>
      </c>
    </row>
    <row r="17" spans="1:7" ht="15.75" customHeight="1">
      <c r="A17" s="12"/>
      <c r="B17" s="153"/>
      <c r="C17" s="154"/>
      <c r="D17" s="157"/>
      <c r="E17" s="170" t="s">
        <v>85</v>
      </c>
      <c r="F17" s="159" t="s">
        <v>69</v>
      </c>
      <c r="G17" s="155" t="s">
        <v>69</v>
      </c>
    </row>
    <row r="18" spans="1:7" ht="15.75" customHeight="1">
      <c r="A18" s="12"/>
      <c r="B18" s="172" t="s">
        <v>86</v>
      </c>
      <c r="C18" s="173" t="s">
        <v>87</v>
      </c>
      <c r="D18" s="166"/>
      <c r="E18" s="175" t="s">
        <v>88</v>
      </c>
      <c r="F18" s="173" t="s">
        <v>89</v>
      </c>
      <c r="G18" s="155" t="s">
        <v>84</v>
      </c>
    </row>
    <row r="19" spans="1:7" ht="15.75" customHeight="1">
      <c r="A19" s="12"/>
      <c r="B19" s="176"/>
      <c r="C19" s="154"/>
      <c r="D19" s="157"/>
      <c r="E19" s="170"/>
      <c r="F19" s="171"/>
      <c r="G19" s="169"/>
    </row>
    <row r="20" spans="1:7" ht="15.75" customHeight="1">
      <c r="A20" s="12"/>
      <c r="B20" s="167" t="s">
        <v>90</v>
      </c>
      <c r="C20" s="171"/>
      <c r="D20" s="169"/>
      <c r="E20" s="170"/>
      <c r="F20" s="171"/>
      <c r="G20" s="169"/>
    </row>
    <row r="21" spans="1:7" ht="15.75" customHeight="1">
      <c r="A21" s="12"/>
      <c r="B21" s="176"/>
      <c r="C21" s="171"/>
      <c r="D21" s="169"/>
      <c r="E21" s="170"/>
      <c r="F21" s="171"/>
      <c r="G21" s="157"/>
    </row>
    <row r="22" spans="1:7" ht="15.75" customHeight="1">
      <c r="A22" s="15"/>
      <c r="B22" s="178" t="s">
        <v>91</v>
      </c>
      <c r="C22" s="179"/>
      <c r="D22" s="180"/>
      <c r="E22" s="181"/>
      <c r="F22" s="179"/>
      <c r="G22" s="180"/>
    </row>
    <row r="23" spans="1:7" ht="15.75" customHeight="1">
      <c r="A23" s="16"/>
      <c r="B23" s="2"/>
      <c r="C23" s="2"/>
      <c r="D23" s="2"/>
      <c r="E23" s="2"/>
      <c r="F23" s="2"/>
      <c r="G23" s="2"/>
    </row>
    <row r="24" spans="1:7" ht="15.75" customHeight="1">
      <c r="A24" s="3" t="s">
        <v>41</v>
      </c>
      <c r="B24" s="260" t="s">
        <v>60</v>
      </c>
      <c r="C24" s="261"/>
      <c r="D24" s="262"/>
      <c r="E24" s="260" t="s">
        <v>59</v>
      </c>
      <c r="F24" s="261"/>
      <c r="G24" s="262"/>
    </row>
    <row r="25" spans="1:7" ht="15.75" customHeight="1">
      <c r="A25" s="4" t="s">
        <v>42</v>
      </c>
      <c r="B25" s="28" t="s">
        <v>43</v>
      </c>
      <c r="C25" s="29" t="s">
        <v>44</v>
      </c>
      <c r="D25" s="30" t="s">
        <v>45</v>
      </c>
      <c r="E25" s="28" t="s">
        <v>43</v>
      </c>
      <c r="F25" s="29" t="s">
        <v>44</v>
      </c>
      <c r="G25" s="30" t="s">
        <v>45</v>
      </c>
    </row>
    <row r="26" spans="1:7" ht="16.5" customHeight="1">
      <c r="A26" s="5" t="s">
        <v>0</v>
      </c>
      <c r="B26" s="136">
        <v>28</v>
      </c>
      <c r="C26" s="137">
        <v>26</v>
      </c>
      <c r="D26" s="138">
        <v>13</v>
      </c>
      <c r="E26" s="139">
        <v>35</v>
      </c>
      <c r="F26" s="137">
        <v>36</v>
      </c>
      <c r="G26" s="138">
        <v>25</v>
      </c>
    </row>
    <row r="27" spans="1:7" ht="16.5" customHeight="1">
      <c r="A27" s="6" t="s">
        <v>37</v>
      </c>
      <c r="B27" s="140">
        <v>19081150</v>
      </c>
      <c r="C27" s="141">
        <v>9596000</v>
      </c>
      <c r="D27" s="142">
        <v>355900</v>
      </c>
      <c r="E27" s="143">
        <v>9917450</v>
      </c>
      <c r="F27" s="141">
        <v>7847950</v>
      </c>
      <c r="G27" s="142">
        <v>832100</v>
      </c>
    </row>
    <row r="28" spans="1:7" ht="16.5" customHeight="1">
      <c r="A28" s="7" t="s">
        <v>36</v>
      </c>
      <c r="B28" s="147">
        <f>'[1]ﾛｰﾃﾞｰﾀ'!I107</f>
        <v>0.45</v>
      </c>
      <c r="C28" s="145">
        <f>'[1]ﾛｰﾃﾞｰﾀ'!J107</f>
        <v>0.2</v>
      </c>
      <c r="D28" s="146">
        <f>'[1]ﾛｰﾃﾞｰﾀ'!K107</f>
        <v>0.02</v>
      </c>
      <c r="E28" s="147">
        <f>'[1]ﾛｰﾃﾞｰﾀ'!L107</f>
        <v>0.2</v>
      </c>
      <c r="F28" s="145">
        <f>'[1]ﾛｰﾃﾞｰﾀ'!M107</f>
        <v>0.35</v>
      </c>
      <c r="G28" s="182">
        <f>'[1]ﾛｰﾃﾞｰﾀ'!N107</f>
        <v>0.03</v>
      </c>
    </row>
    <row r="29" spans="1:7" ht="15.75" customHeight="1">
      <c r="A29" s="8"/>
      <c r="B29" s="148" t="s">
        <v>77</v>
      </c>
      <c r="C29" s="183" t="s">
        <v>66</v>
      </c>
      <c r="D29" s="150" t="s">
        <v>66</v>
      </c>
      <c r="E29" s="184" t="s">
        <v>65</v>
      </c>
      <c r="F29" s="183" t="s">
        <v>66</v>
      </c>
      <c r="G29" s="152" t="s">
        <v>65</v>
      </c>
    </row>
    <row r="30" spans="1:7" ht="15.75" customHeight="1">
      <c r="A30" s="12"/>
      <c r="B30" s="153" t="s">
        <v>78</v>
      </c>
      <c r="C30" s="159" t="s">
        <v>69</v>
      </c>
      <c r="D30" s="155" t="s">
        <v>69</v>
      </c>
      <c r="E30" s="156" t="s">
        <v>68</v>
      </c>
      <c r="F30" s="159" t="s">
        <v>69</v>
      </c>
      <c r="G30" s="157" t="s">
        <v>68</v>
      </c>
    </row>
    <row r="31" spans="1:7" ht="15.75" customHeight="1">
      <c r="A31" s="12"/>
      <c r="B31" s="158" t="s">
        <v>93</v>
      </c>
      <c r="C31" s="159" t="s">
        <v>94</v>
      </c>
      <c r="D31" s="155" t="s">
        <v>95</v>
      </c>
      <c r="E31" s="160" t="s">
        <v>96</v>
      </c>
      <c r="F31" s="159" t="s">
        <v>97</v>
      </c>
      <c r="G31" s="155" t="s">
        <v>98</v>
      </c>
    </row>
    <row r="32" spans="1:7" ht="15.75" customHeight="1">
      <c r="A32" s="9" t="s">
        <v>1</v>
      </c>
      <c r="B32" s="185"/>
      <c r="C32" s="165"/>
      <c r="D32" s="166"/>
      <c r="E32" s="164"/>
      <c r="F32" s="162"/>
      <c r="G32" s="166"/>
    </row>
    <row r="33" spans="1:7" ht="15.75" customHeight="1">
      <c r="A33" s="12"/>
      <c r="B33" s="186" t="s">
        <v>99</v>
      </c>
      <c r="C33" s="171" t="s">
        <v>65</v>
      </c>
      <c r="D33" s="177" t="s">
        <v>100</v>
      </c>
      <c r="E33" s="186" t="s">
        <v>66</v>
      </c>
      <c r="F33" s="171" t="s">
        <v>65</v>
      </c>
      <c r="G33" s="169" t="s">
        <v>77</v>
      </c>
    </row>
    <row r="34" spans="1:7" ht="15.75" customHeight="1">
      <c r="A34" s="12" t="s">
        <v>2</v>
      </c>
      <c r="B34" s="156"/>
      <c r="C34" s="154" t="s">
        <v>68</v>
      </c>
      <c r="D34" s="157"/>
      <c r="E34" s="160" t="s">
        <v>69</v>
      </c>
      <c r="F34" s="154" t="s">
        <v>68</v>
      </c>
      <c r="G34" s="157" t="s">
        <v>78</v>
      </c>
    </row>
    <row r="35" spans="1:7" ht="15.75" customHeight="1">
      <c r="A35" s="12"/>
      <c r="B35" s="175" t="s">
        <v>101</v>
      </c>
      <c r="C35" s="173" t="s">
        <v>102</v>
      </c>
      <c r="D35" s="174" t="s">
        <v>103</v>
      </c>
      <c r="E35" s="175" t="s">
        <v>104</v>
      </c>
      <c r="F35" s="173" t="s">
        <v>105</v>
      </c>
      <c r="G35" s="174" t="s">
        <v>106</v>
      </c>
    </row>
    <row r="36" spans="1:7" ht="15.75" customHeight="1">
      <c r="A36" s="12" t="s">
        <v>3</v>
      </c>
      <c r="B36" s="170"/>
      <c r="C36" s="171"/>
      <c r="D36" s="169"/>
      <c r="E36" s="170"/>
      <c r="F36" s="171"/>
      <c r="G36" s="169"/>
    </row>
    <row r="37" spans="1:7" ht="15.75" customHeight="1">
      <c r="A37" s="12"/>
      <c r="B37" s="186" t="s">
        <v>66</v>
      </c>
      <c r="C37" s="171" t="s">
        <v>77</v>
      </c>
      <c r="D37" s="169" t="s">
        <v>77</v>
      </c>
      <c r="E37" s="186" t="s">
        <v>90</v>
      </c>
      <c r="F37" s="171"/>
      <c r="G37" s="177" t="s">
        <v>66</v>
      </c>
    </row>
    <row r="38" spans="1:7" ht="15.75" customHeight="1">
      <c r="A38" s="12"/>
      <c r="B38" s="160" t="s">
        <v>69</v>
      </c>
      <c r="C38" s="154" t="s">
        <v>78</v>
      </c>
      <c r="D38" s="157" t="s">
        <v>78</v>
      </c>
      <c r="E38" s="156"/>
      <c r="F38" s="154"/>
      <c r="G38" s="155" t="s">
        <v>69</v>
      </c>
    </row>
    <row r="39" spans="1:7" ht="15.75" customHeight="1">
      <c r="A39" s="12"/>
      <c r="B39" s="160" t="s">
        <v>107</v>
      </c>
      <c r="C39" s="159" t="s">
        <v>108</v>
      </c>
      <c r="D39" s="155" t="s">
        <v>109</v>
      </c>
      <c r="E39" s="160" t="s">
        <v>110</v>
      </c>
      <c r="F39" s="154"/>
      <c r="G39" s="155" t="s">
        <v>111</v>
      </c>
    </row>
    <row r="40" spans="1:7" ht="15.75" customHeight="1">
      <c r="A40" s="12"/>
      <c r="B40" s="164"/>
      <c r="C40" s="162"/>
      <c r="D40" s="163"/>
      <c r="E40" s="164"/>
      <c r="F40" s="162"/>
      <c r="G40" s="166"/>
    </row>
    <row r="41" spans="1:7" ht="15.75" customHeight="1">
      <c r="A41" s="12"/>
      <c r="B41" s="170"/>
      <c r="C41" s="171"/>
      <c r="D41" s="177" t="s">
        <v>67</v>
      </c>
      <c r="E41" s="170"/>
      <c r="F41" s="171"/>
      <c r="G41" s="169"/>
    </row>
    <row r="42" spans="1:7" ht="15.75" customHeight="1">
      <c r="A42" s="12"/>
      <c r="B42" s="170"/>
      <c r="C42" s="171"/>
      <c r="D42" s="157"/>
      <c r="E42" s="156"/>
      <c r="F42" s="171"/>
      <c r="G42" s="157"/>
    </row>
    <row r="43" spans="1:7" ht="15.75" customHeight="1">
      <c r="A43" s="15"/>
      <c r="B43" s="181"/>
      <c r="C43" s="179"/>
      <c r="D43" s="187" t="s">
        <v>112</v>
      </c>
      <c r="E43" s="181"/>
      <c r="F43" s="179"/>
      <c r="G43" s="180"/>
    </row>
    <row r="44" spans="1:7" ht="15.75" customHeight="1">
      <c r="A44" s="16"/>
      <c r="B44" s="2"/>
      <c r="C44" s="2"/>
      <c r="D44" s="2"/>
      <c r="E44" s="2"/>
      <c r="F44" s="2"/>
      <c r="G44" s="2"/>
    </row>
    <row r="45" spans="1:4" ht="15.75" customHeight="1">
      <c r="A45" s="3" t="s">
        <v>41</v>
      </c>
      <c r="B45" s="260" t="s">
        <v>61</v>
      </c>
      <c r="C45" s="261"/>
      <c r="D45" s="262"/>
    </row>
    <row r="46" spans="1:4" ht="15.75" customHeight="1">
      <c r="A46" s="4" t="s">
        <v>42</v>
      </c>
      <c r="B46" s="28" t="s">
        <v>43</v>
      </c>
      <c r="C46" s="29" t="s">
        <v>44</v>
      </c>
      <c r="D46" s="30" t="s">
        <v>45</v>
      </c>
    </row>
    <row r="47" spans="1:4" ht="16.5" customHeight="1">
      <c r="A47" s="5" t="s">
        <v>0</v>
      </c>
      <c r="B47" s="136">
        <v>38</v>
      </c>
      <c r="C47" s="137">
        <v>32</v>
      </c>
      <c r="D47" s="138">
        <v>21</v>
      </c>
    </row>
    <row r="48" spans="1:4" ht="16.5" customHeight="1">
      <c r="A48" s="6" t="s">
        <v>35</v>
      </c>
      <c r="B48" s="140">
        <v>41424550</v>
      </c>
      <c r="C48" s="141">
        <v>11218100</v>
      </c>
      <c r="D48" s="142">
        <v>1746700</v>
      </c>
    </row>
    <row r="49" spans="1:4" ht="16.5" customHeight="1">
      <c r="A49" s="7" t="s">
        <v>36</v>
      </c>
      <c r="B49" s="147">
        <f>'[1]ﾛｰﾃﾞｰﾀ'!O107</f>
        <v>0.6</v>
      </c>
      <c r="C49" s="145">
        <f>'[1]ﾛｰﾃﾞｰﾀ'!P107</f>
        <v>0.15</v>
      </c>
      <c r="D49" s="182">
        <f>'[1]ﾛｰﾃﾞｰﾀ'!Q107</f>
        <v>0.03</v>
      </c>
    </row>
    <row r="50" spans="1:4" ht="15.75" customHeight="1">
      <c r="A50" s="8"/>
      <c r="B50" s="151" t="s">
        <v>66</v>
      </c>
      <c r="C50" s="149" t="s">
        <v>65</v>
      </c>
      <c r="D50" s="150" t="s">
        <v>66</v>
      </c>
    </row>
    <row r="51" spans="1:4" ht="15.75" customHeight="1">
      <c r="A51" s="12"/>
      <c r="B51" s="160" t="s">
        <v>69</v>
      </c>
      <c r="C51" s="154" t="s">
        <v>68</v>
      </c>
      <c r="D51" s="155" t="s">
        <v>69</v>
      </c>
    </row>
    <row r="52" spans="1:4" ht="15.75" customHeight="1">
      <c r="A52" s="12"/>
      <c r="B52" s="160" t="s">
        <v>113</v>
      </c>
      <c r="C52" s="159" t="s">
        <v>114</v>
      </c>
      <c r="D52" s="155" t="s">
        <v>115</v>
      </c>
    </row>
    <row r="53" spans="1:4" ht="15.75" customHeight="1">
      <c r="A53" s="9" t="s">
        <v>1</v>
      </c>
      <c r="B53" s="164"/>
      <c r="C53" s="165"/>
      <c r="D53" s="188"/>
    </row>
    <row r="54" spans="1:4" ht="15.75" customHeight="1">
      <c r="A54" s="12"/>
      <c r="B54" s="186" t="s">
        <v>90</v>
      </c>
      <c r="C54" s="168" t="s">
        <v>66</v>
      </c>
      <c r="D54" s="169" t="s">
        <v>65</v>
      </c>
    </row>
    <row r="55" spans="1:4" ht="15.75" customHeight="1">
      <c r="A55" s="12" t="s">
        <v>2</v>
      </c>
      <c r="B55" s="156"/>
      <c r="C55" s="159" t="s">
        <v>69</v>
      </c>
      <c r="D55" s="157" t="s">
        <v>68</v>
      </c>
    </row>
    <row r="56" spans="1:4" ht="15.75" customHeight="1">
      <c r="A56" s="12"/>
      <c r="B56" s="175" t="s">
        <v>116</v>
      </c>
      <c r="C56" s="173" t="s">
        <v>117</v>
      </c>
      <c r="D56" s="174" t="s">
        <v>118</v>
      </c>
    </row>
    <row r="57" spans="1:4" ht="15.75" customHeight="1">
      <c r="A57" s="12" t="s">
        <v>3</v>
      </c>
      <c r="B57" s="170"/>
      <c r="C57" s="171"/>
      <c r="D57" s="169"/>
    </row>
    <row r="58" spans="1:4" ht="15.75" customHeight="1">
      <c r="A58" s="12"/>
      <c r="B58" s="170" t="s">
        <v>65</v>
      </c>
      <c r="C58" s="168" t="s">
        <v>99</v>
      </c>
      <c r="D58" s="177" t="s">
        <v>99</v>
      </c>
    </row>
    <row r="59" spans="1:4" ht="15.75" customHeight="1">
      <c r="A59" s="12"/>
      <c r="B59" s="156" t="s">
        <v>68</v>
      </c>
      <c r="C59" s="154"/>
      <c r="D59" s="157"/>
    </row>
    <row r="60" spans="1:4" ht="15.75" customHeight="1">
      <c r="A60" s="12"/>
      <c r="B60" s="160" t="s">
        <v>119</v>
      </c>
      <c r="C60" s="159" t="s">
        <v>120</v>
      </c>
      <c r="D60" s="155" t="s">
        <v>121</v>
      </c>
    </row>
    <row r="61" spans="1:4" ht="15.75" customHeight="1">
      <c r="A61" s="12"/>
      <c r="B61" s="164"/>
      <c r="C61" s="162"/>
      <c r="D61" s="166"/>
    </row>
    <row r="62" spans="1:4" ht="15.75" customHeight="1">
      <c r="A62" s="12"/>
      <c r="B62" s="170"/>
      <c r="C62" s="171"/>
      <c r="D62" s="157"/>
    </row>
    <row r="63" spans="1:4" ht="15.75" customHeight="1">
      <c r="A63" s="12"/>
      <c r="B63" s="170"/>
      <c r="C63" s="154"/>
      <c r="D63" s="169"/>
    </row>
    <row r="64" spans="1:4" ht="15.75" customHeight="1">
      <c r="A64" s="15"/>
      <c r="B64" s="181"/>
      <c r="C64" s="179"/>
      <c r="D64" s="180"/>
    </row>
    <row r="65" spans="1:7" ht="15.75" customHeight="1">
      <c r="A65" s="16" t="s">
        <v>46</v>
      </c>
      <c r="B65" s="2"/>
      <c r="C65" s="2"/>
      <c r="D65" s="2"/>
      <c r="E65" s="2"/>
      <c r="F65" s="2"/>
      <c r="G65" s="2"/>
    </row>
    <row r="66" spans="1:7" ht="15.75" customHeight="1">
      <c r="A66" s="16" t="s">
        <v>47</v>
      </c>
      <c r="B66" s="2"/>
      <c r="C66" s="2"/>
      <c r="D66" s="2"/>
      <c r="E66" s="2"/>
      <c r="F66" s="2"/>
      <c r="G66" s="2"/>
    </row>
    <row r="67" ht="15.75" customHeight="1">
      <c r="A67" s="16" t="s">
        <v>48</v>
      </c>
    </row>
    <row r="68" spans="1:7" ht="15.75" customHeight="1">
      <c r="A68" s="2"/>
      <c r="B68" s="2"/>
      <c r="C68" s="2"/>
      <c r="D68" s="2"/>
      <c r="E68" s="2"/>
      <c r="F68" s="2" t="s">
        <v>92</v>
      </c>
      <c r="G68" s="2"/>
    </row>
    <row r="69" spans="1:7" ht="15.75" customHeight="1">
      <c r="A69" s="2"/>
      <c r="B69" s="2"/>
      <c r="C69" s="2"/>
      <c r="D69" s="2"/>
      <c r="E69" s="2"/>
      <c r="F69" s="2" t="s">
        <v>34</v>
      </c>
      <c r="G69" s="2"/>
    </row>
    <row r="70" spans="1:10" ht="15.75" customHeight="1">
      <c r="A70" s="3" t="s">
        <v>41</v>
      </c>
      <c r="B70" s="260" t="s">
        <v>62</v>
      </c>
      <c r="C70" s="261"/>
      <c r="D70" s="262"/>
      <c r="E70" s="260" t="s">
        <v>63</v>
      </c>
      <c r="F70" s="261"/>
      <c r="G70" s="262"/>
      <c r="H70" s="109"/>
      <c r="I70" s="110"/>
      <c r="J70" s="110"/>
    </row>
    <row r="71" spans="1:10" ht="15.75" customHeight="1">
      <c r="A71" s="4" t="s">
        <v>42</v>
      </c>
      <c r="B71" s="28" t="s">
        <v>43</v>
      </c>
      <c r="C71" s="29" t="s">
        <v>44</v>
      </c>
      <c r="D71" s="30" t="s">
        <v>45</v>
      </c>
      <c r="E71" s="27" t="s">
        <v>43</v>
      </c>
      <c r="F71" s="29" t="s">
        <v>44</v>
      </c>
      <c r="G71" s="30" t="s">
        <v>45</v>
      </c>
      <c r="H71" s="111"/>
      <c r="I71" s="112"/>
      <c r="J71" s="112"/>
    </row>
    <row r="72" spans="1:10" ht="16.5" customHeight="1">
      <c r="A72" s="5" t="s">
        <v>0</v>
      </c>
      <c r="B72" s="139">
        <v>38</v>
      </c>
      <c r="C72" s="137">
        <v>41</v>
      </c>
      <c r="D72" s="138">
        <v>20</v>
      </c>
      <c r="E72" s="136">
        <v>27</v>
      </c>
      <c r="F72" s="137">
        <v>30</v>
      </c>
      <c r="G72" s="138">
        <v>12</v>
      </c>
      <c r="H72" s="113"/>
      <c r="I72" s="114"/>
      <c r="J72" s="114"/>
    </row>
    <row r="73" spans="1:10" ht="16.5" customHeight="1">
      <c r="A73" s="6" t="s">
        <v>35</v>
      </c>
      <c r="B73" s="143">
        <v>20910050</v>
      </c>
      <c r="C73" s="141">
        <v>6445050</v>
      </c>
      <c r="D73" s="142">
        <v>434850</v>
      </c>
      <c r="E73" s="140">
        <v>13810100</v>
      </c>
      <c r="F73" s="141">
        <v>6009050</v>
      </c>
      <c r="G73" s="142">
        <v>191200</v>
      </c>
      <c r="H73" s="113"/>
      <c r="I73" s="114"/>
      <c r="J73" s="114"/>
    </row>
    <row r="74" spans="1:10" ht="16.5" customHeight="1">
      <c r="A74" s="7" t="s">
        <v>36</v>
      </c>
      <c r="B74" s="147">
        <f>'[1]ﾛｰﾃﾞｰﾀ'!O132</f>
        <v>0</v>
      </c>
      <c r="C74" s="145">
        <f>'[1]ﾛｰﾃﾞｰﾀ'!P132</f>
        <v>0</v>
      </c>
      <c r="D74" s="182">
        <f>'[1]ﾛｰﾃﾞｰﾀ'!Q132</f>
        <v>0</v>
      </c>
      <c r="E74" s="144">
        <f>'[1]ﾛｰﾃﾞｰﾀ'!X107</f>
        <v>2.0500000000000003</v>
      </c>
      <c r="F74" s="145">
        <f>'[1]ﾛｰﾃﾞｰﾀ'!Y107</f>
        <v>1.3</v>
      </c>
      <c r="G74" s="182">
        <f>'[1]ﾛｰﾃﾞｰﾀ'!Z107</f>
        <v>0.43000000000000005</v>
      </c>
      <c r="H74" s="115"/>
      <c r="I74" s="116"/>
      <c r="J74" s="117"/>
    </row>
    <row r="75" spans="1:10" ht="15.75" customHeight="1">
      <c r="A75" s="8"/>
      <c r="B75" s="184" t="s">
        <v>65</v>
      </c>
      <c r="C75" s="149" t="s">
        <v>65</v>
      </c>
      <c r="D75" s="150" t="s">
        <v>66</v>
      </c>
      <c r="E75" s="189" t="s">
        <v>66</v>
      </c>
      <c r="F75" s="190" t="s">
        <v>77</v>
      </c>
      <c r="G75" s="191" t="s">
        <v>77</v>
      </c>
      <c r="H75" s="53"/>
      <c r="I75" s="65"/>
      <c r="J75" s="65"/>
    </row>
    <row r="76" spans="1:10" ht="15.75" customHeight="1">
      <c r="A76" s="12"/>
      <c r="B76" s="156" t="s">
        <v>68</v>
      </c>
      <c r="C76" s="154" t="s">
        <v>68</v>
      </c>
      <c r="D76" s="155" t="s">
        <v>69</v>
      </c>
      <c r="E76" s="192" t="s">
        <v>69</v>
      </c>
      <c r="F76" s="193" t="s">
        <v>78</v>
      </c>
      <c r="G76" s="194" t="s">
        <v>78</v>
      </c>
      <c r="H76" s="14"/>
      <c r="I76" s="118"/>
      <c r="J76" s="118"/>
    </row>
    <row r="77" spans="1:10" ht="15.75" customHeight="1">
      <c r="A77" s="12"/>
      <c r="B77" s="160" t="s">
        <v>122</v>
      </c>
      <c r="C77" s="159" t="s">
        <v>123</v>
      </c>
      <c r="D77" s="155" t="s">
        <v>124</v>
      </c>
      <c r="E77" s="192" t="s">
        <v>133</v>
      </c>
      <c r="F77" s="195" t="s">
        <v>134</v>
      </c>
      <c r="G77" s="196" t="s">
        <v>135</v>
      </c>
      <c r="H77" s="14"/>
      <c r="I77" s="118"/>
      <c r="J77" s="118"/>
    </row>
    <row r="78" spans="1:10" ht="15.75" customHeight="1">
      <c r="A78" s="9" t="s">
        <v>1</v>
      </c>
      <c r="B78" s="185"/>
      <c r="C78" s="162"/>
      <c r="D78" s="166"/>
      <c r="E78" s="197"/>
      <c r="F78" s="198"/>
      <c r="G78" s="194"/>
      <c r="H78" s="13"/>
      <c r="I78" s="119"/>
      <c r="J78" s="119"/>
    </row>
    <row r="79" spans="1:10" ht="15.75" customHeight="1">
      <c r="A79" s="12"/>
      <c r="B79" s="186" t="s">
        <v>66</v>
      </c>
      <c r="C79" s="171" t="s">
        <v>77</v>
      </c>
      <c r="D79" s="169" t="s">
        <v>65</v>
      </c>
      <c r="E79" s="197" t="s">
        <v>65</v>
      </c>
      <c r="F79" s="198" t="s">
        <v>65</v>
      </c>
      <c r="G79" s="199" t="s">
        <v>66</v>
      </c>
      <c r="H79" s="53"/>
      <c r="I79" s="65"/>
      <c r="J79" s="65"/>
    </row>
    <row r="80" spans="1:10" ht="15.75" customHeight="1">
      <c r="A80" s="12" t="s">
        <v>2</v>
      </c>
      <c r="B80" s="160" t="s">
        <v>69</v>
      </c>
      <c r="C80" s="154" t="s">
        <v>78</v>
      </c>
      <c r="D80" s="157" t="s">
        <v>68</v>
      </c>
      <c r="E80" s="200" t="s">
        <v>68</v>
      </c>
      <c r="F80" s="193" t="s">
        <v>68</v>
      </c>
      <c r="G80" s="196" t="s">
        <v>69</v>
      </c>
      <c r="H80" s="14"/>
      <c r="I80" s="118"/>
      <c r="J80" s="118"/>
    </row>
    <row r="81" spans="1:10" ht="15.75" customHeight="1">
      <c r="A81" s="12"/>
      <c r="B81" s="175" t="s">
        <v>125</v>
      </c>
      <c r="C81" s="173" t="s">
        <v>126</v>
      </c>
      <c r="D81" s="174" t="s">
        <v>127</v>
      </c>
      <c r="E81" s="192" t="s">
        <v>136</v>
      </c>
      <c r="F81" s="195" t="s">
        <v>137</v>
      </c>
      <c r="G81" s="196" t="s">
        <v>138</v>
      </c>
      <c r="H81" s="14"/>
      <c r="I81" s="119"/>
      <c r="J81" s="118"/>
    </row>
    <row r="82" spans="1:10" ht="15.75" customHeight="1">
      <c r="A82" s="12" t="s">
        <v>3</v>
      </c>
      <c r="B82" s="170"/>
      <c r="C82" s="171"/>
      <c r="D82" s="157"/>
      <c r="E82" s="176"/>
      <c r="F82" s="171"/>
      <c r="G82" s="169"/>
      <c r="H82" s="49"/>
      <c r="I82" s="64"/>
      <c r="J82" s="120"/>
    </row>
    <row r="83" spans="1:10" ht="15.75" customHeight="1">
      <c r="A83" s="12"/>
      <c r="B83" s="170"/>
      <c r="C83" s="168" t="s">
        <v>66</v>
      </c>
      <c r="D83" s="169" t="s">
        <v>128</v>
      </c>
      <c r="E83" s="176" t="s">
        <v>77</v>
      </c>
      <c r="F83" s="171"/>
      <c r="G83" s="177" t="s">
        <v>100</v>
      </c>
      <c r="H83" s="49"/>
      <c r="I83" s="121"/>
      <c r="J83" s="119"/>
    </row>
    <row r="84" spans="1:10" ht="15.75" customHeight="1">
      <c r="A84" s="12"/>
      <c r="B84" s="170"/>
      <c r="C84" s="159" t="s">
        <v>69</v>
      </c>
      <c r="D84" s="157" t="s">
        <v>129</v>
      </c>
      <c r="E84" s="153" t="s">
        <v>78</v>
      </c>
      <c r="F84" s="154"/>
      <c r="G84" s="169"/>
      <c r="H84" s="49"/>
      <c r="I84" s="118"/>
      <c r="J84" s="119"/>
    </row>
    <row r="85" spans="1:10" ht="15.75" customHeight="1">
      <c r="A85" s="12"/>
      <c r="B85" s="156"/>
      <c r="C85" s="159" t="s">
        <v>130</v>
      </c>
      <c r="D85" s="155" t="s">
        <v>131</v>
      </c>
      <c r="E85" s="158" t="s">
        <v>139</v>
      </c>
      <c r="F85" s="154"/>
      <c r="G85" s="155" t="s">
        <v>140</v>
      </c>
      <c r="H85" s="53"/>
      <c r="I85" s="65"/>
      <c r="J85" s="66"/>
    </row>
    <row r="86" spans="1:10" ht="15.75" customHeight="1">
      <c r="A86" s="12"/>
      <c r="B86" s="164"/>
      <c r="C86" s="162"/>
      <c r="D86" s="163"/>
      <c r="E86" s="161"/>
      <c r="F86" s="162"/>
      <c r="G86" s="166"/>
      <c r="H86" s="53"/>
      <c r="I86" s="66"/>
      <c r="J86" s="119"/>
    </row>
    <row r="87" spans="1:10" ht="15.75" customHeight="1">
      <c r="A87" s="12"/>
      <c r="B87" s="170"/>
      <c r="C87" s="171"/>
      <c r="D87" s="177" t="s">
        <v>99</v>
      </c>
      <c r="E87" s="153"/>
      <c r="F87" s="154"/>
      <c r="G87" s="169" t="s">
        <v>65</v>
      </c>
      <c r="H87" s="49"/>
      <c r="I87" s="65"/>
      <c r="J87" s="118"/>
    </row>
    <row r="88" spans="1:10" ht="15.75" customHeight="1">
      <c r="A88" s="12"/>
      <c r="B88" s="170"/>
      <c r="C88" s="154"/>
      <c r="D88" s="157"/>
      <c r="E88" s="153"/>
      <c r="F88" s="154"/>
      <c r="G88" s="157" t="s">
        <v>68</v>
      </c>
      <c r="H88" s="53"/>
      <c r="I88" s="65"/>
      <c r="J88" s="66"/>
    </row>
    <row r="89" spans="1:10" ht="15.75" customHeight="1">
      <c r="A89" s="15"/>
      <c r="B89" s="181"/>
      <c r="C89" s="179"/>
      <c r="D89" s="187" t="s">
        <v>132</v>
      </c>
      <c r="E89" s="201"/>
      <c r="F89" s="179"/>
      <c r="G89" s="187" t="s">
        <v>140</v>
      </c>
      <c r="H89" s="49"/>
      <c r="I89" s="65"/>
      <c r="J89" s="65"/>
    </row>
    <row r="90" spans="1:7" ht="15.75" customHeight="1">
      <c r="A90" s="16"/>
      <c r="B90" s="2"/>
      <c r="C90" s="2"/>
      <c r="D90" s="2"/>
      <c r="E90" s="2"/>
      <c r="F90" s="2"/>
      <c r="G90" s="2"/>
    </row>
    <row r="91" spans="1:10" ht="15.75" customHeight="1">
      <c r="A91" s="3" t="s">
        <v>41</v>
      </c>
      <c r="B91" s="260" t="s">
        <v>64</v>
      </c>
      <c r="C91" s="261"/>
      <c r="D91" s="261"/>
      <c r="E91" s="262"/>
      <c r="F91" s="67"/>
      <c r="G91" s="67"/>
      <c r="H91" s="67"/>
      <c r="I91" s="67"/>
      <c r="J91" s="67"/>
    </row>
    <row r="92" spans="1:10" ht="15.75" customHeight="1">
      <c r="A92" s="4" t="s">
        <v>42</v>
      </c>
      <c r="B92" s="28" t="s">
        <v>43</v>
      </c>
      <c r="C92" s="29" t="s">
        <v>44</v>
      </c>
      <c r="D92" s="29" t="s">
        <v>45</v>
      </c>
      <c r="E92" s="79" t="s">
        <v>50</v>
      </c>
      <c r="F92" s="67"/>
      <c r="G92" s="67"/>
      <c r="H92" s="67"/>
      <c r="I92" s="67"/>
      <c r="J92" s="67"/>
    </row>
    <row r="93" spans="1:10" ht="16.5" customHeight="1">
      <c r="A93" s="5" t="s">
        <v>0</v>
      </c>
      <c r="B93" s="139">
        <v>78</v>
      </c>
      <c r="C93" s="137">
        <v>68</v>
      </c>
      <c r="D93" s="211">
        <v>57</v>
      </c>
      <c r="E93" s="222">
        <v>99</v>
      </c>
      <c r="F93" s="68"/>
      <c r="G93" s="68"/>
      <c r="H93" s="68"/>
      <c r="I93" s="68"/>
      <c r="J93" s="68"/>
    </row>
    <row r="94" spans="1:10" ht="16.5" customHeight="1">
      <c r="A94" s="6" t="s">
        <v>35</v>
      </c>
      <c r="B94" s="143">
        <v>16463007</v>
      </c>
      <c r="C94" s="141">
        <v>7922750</v>
      </c>
      <c r="D94" s="212">
        <v>1426729</v>
      </c>
      <c r="E94" s="142">
        <v>8604162</v>
      </c>
      <c r="F94" s="68"/>
      <c r="G94" s="68"/>
      <c r="H94" s="68"/>
      <c r="I94" s="68"/>
      <c r="J94" s="68"/>
    </row>
    <row r="95" spans="1:10" ht="16.5" customHeight="1">
      <c r="A95" s="7" t="s">
        <v>36</v>
      </c>
      <c r="B95" s="147">
        <f>'[1]ﾛｰﾃﾞｰﾀ'!U128/7</f>
        <v>0</v>
      </c>
      <c r="C95" s="145">
        <f>'[1]ﾛｰﾃﾞｰﾀ'!V128/7</f>
        <v>0</v>
      </c>
      <c r="D95" s="213">
        <f>'[1]ﾛｰﾃﾞｰﾀ'!W128/7</f>
        <v>0</v>
      </c>
      <c r="E95" s="223">
        <f>'[1]ﾛｰﾃﾞｰﾀ'!AD107/21</f>
        <v>0</v>
      </c>
      <c r="F95" s="69"/>
      <c r="G95" s="69"/>
      <c r="H95" s="69"/>
      <c r="I95" s="69"/>
      <c r="J95" s="69"/>
    </row>
    <row r="96" spans="1:10" ht="15.75" customHeight="1">
      <c r="A96" s="8"/>
      <c r="B96" s="202" t="s">
        <v>66</v>
      </c>
      <c r="C96" s="149" t="s">
        <v>65</v>
      </c>
      <c r="D96" s="214" t="s">
        <v>65</v>
      </c>
      <c r="E96" s="150" t="s">
        <v>66</v>
      </c>
      <c r="F96" s="64"/>
      <c r="G96" s="64"/>
      <c r="H96" s="64"/>
      <c r="I96" s="64"/>
      <c r="J96" s="64"/>
    </row>
    <row r="97" spans="1:10" ht="15.75" customHeight="1">
      <c r="A97" s="12"/>
      <c r="B97" s="158" t="s">
        <v>69</v>
      </c>
      <c r="C97" s="154" t="s">
        <v>68</v>
      </c>
      <c r="D97" s="215" t="s">
        <v>68</v>
      </c>
      <c r="E97" s="155" t="s">
        <v>69</v>
      </c>
      <c r="F97" s="64"/>
      <c r="G97" s="64"/>
      <c r="H97" s="64"/>
      <c r="I97" s="64"/>
      <c r="J97" s="64"/>
    </row>
    <row r="98" spans="1:10" ht="15.75" customHeight="1">
      <c r="A98" s="12"/>
      <c r="B98" s="160" t="s">
        <v>141</v>
      </c>
      <c r="C98" s="159" t="s">
        <v>142</v>
      </c>
      <c r="D98" s="216" t="s">
        <v>143</v>
      </c>
      <c r="E98" s="155" t="s">
        <v>151</v>
      </c>
      <c r="F98" s="64"/>
      <c r="G98" s="64"/>
      <c r="H98" s="64"/>
      <c r="I98" s="64"/>
      <c r="J98" s="64"/>
    </row>
    <row r="99" spans="1:10" ht="15.75" customHeight="1">
      <c r="A99" s="9" t="s">
        <v>1</v>
      </c>
      <c r="B99" s="185"/>
      <c r="C99" s="165"/>
      <c r="D99" s="217"/>
      <c r="E99" s="166"/>
      <c r="F99" s="66"/>
      <c r="G99" s="66"/>
      <c r="H99" s="66"/>
      <c r="I99" s="66"/>
      <c r="J99" s="66"/>
    </row>
    <row r="100" spans="1:10" ht="15.75" customHeight="1">
      <c r="A100" s="12"/>
      <c r="B100" s="170" t="s">
        <v>65</v>
      </c>
      <c r="C100" s="168" t="s">
        <v>66</v>
      </c>
      <c r="D100" s="218" t="s">
        <v>66</v>
      </c>
      <c r="E100" s="169" t="s">
        <v>65</v>
      </c>
      <c r="F100" s="65"/>
      <c r="G100" s="65"/>
      <c r="H100" s="65"/>
      <c r="I100" s="65"/>
      <c r="J100" s="65"/>
    </row>
    <row r="101" spans="1:10" ht="15.75" customHeight="1">
      <c r="A101" s="12" t="s">
        <v>2</v>
      </c>
      <c r="B101" s="156" t="s">
        <v>68</v>
      </c>
      <c r="C101" s="159" t="s">
        <v>69</v>
      </c>
      <c r="D101" s="216" t="s">
        <v>69</v>
      </c>
      <c r="E101" s="157" t="s">
        <v>68</v>
      </c>
      <c r="F101" s="64"/>
      <c r="G101" s="64"/>
      <c r="H101" s="64"/>
      <c r="I101" s="64"/>
      <c r="J101" s="64"/>
    </row>
    <row r="102" spans="1:10" ht="15.75" customHeight="1">
      <c r="A102" s="12"/>
      <c r="B102" s="160" t="s">
        <v>144</v>
      </c>
      <c r="C102" s="173" t="s">
        <v>145</v>
      </c>
      <c r="D102" s="216" t="s">
        <v>146</v>
      </c>
      <c r="E102" s="174" t="s">
        <v>152</v>
      </c>
      <c r="F102" s="66"/>
      <c r="G102" s="66"/>
      <c r="H102" s="66"/>
      <c r="I102" s="66"/>
      <c r="J102" s="66"/>
    </row>
    <row r="103" spans="1:10" ht="15.75" customHeight="1">
      <c r="A103" s="12" t="s">
        <v>3</v>
      </c>
      <c r="B103" s="164"/>
      <c r="C103" s="171"/>
      <c r="D103" s="219"/>
      <c r="E103" s="169"/>
      <c r="F103" s="65"/>
      <c r="G103" s="65"/>
      <c r="H103" s="65"/>
      <c r="I103" s="65"/>
      <c r="J103" s="65"/>
    </row>
    <row r="104" spans="1:10" ht="15.75" customHeight="1">
      <c r="A104" s="12"/>
      <c r="B104" s="164" t="s">
        <v>77</v>
      </c>
      <c r="C104" s="171" t="s">
        <v>77</v>
      </c>
      <c r="D104" s="219" t="s">
        <v>77</v>
      </c>
      <c r="E104" s="169" t="s">
        <v>77</v>
      </c>
      <c r="F104" s="65"/>
      <c r="G104" s="65"/>
      <c r="H104" s="65"/>
      <c r="I104" s="65"/>
      <c r="J104" s="65"/>
    </row>
    <row r="105" spans="1:10" ht="15.75" customHeight="1">
      <c r="A105" s="12"/>
      <c r="B105" s="185" t="s">
        <v>78</v>
      </c>
      <c r="C105" s="154" t="s">
        <v>78</v>
      </c>
      <c r="D105" s="217" t="s">
        <v>78</v>
      </c>
      <c r="E105" s="157" t="s">
        <v>78</v>
      </c>
      <c r="F105" s="65"/>
      <c r="G105" s="65"/>
      <c r="H105" s="65"/>
      <c r="I105" s="65"/>
      <c r="J105" s="65"/>
    </row>
    <row r="106" spans="1:10" ht="15.75" customHeight="1">
      <c r="A106" s="12"/>
      <c r="B106" s="160" t="s">
        <v>147</v>
      </c>
      <c r="C106" s="159" t="s">
        <v>148</v>
      </c>
      <c r="D106" s="220" t="s">
        <v>149</v>
      </c>
      <c r="E106" s="174" t="s">
        <v>153</v>
      </c>
      <c r="F106" s="65"/>
      <c r="G106" s="65"/>
      <c r="H106" s="65"/>
      <c r="I106" s="65"/>
      <c r="J106" s="65"/>
    </row>
    <row r="107" spans="1:10" ht="15.75" customHeight="1">
      <c r="A107" s="12"/>
      <c r="B107" s="170"/>
      <c r="C107" s="162"/>
      <c r="D107" s="217"/>
      <c r="E107" s="163"/>
      <c r="F107" s="66"/>
      <c r="G107" s="66"/>
      <c r="H107" s="66"/>
      <c r="I107" s="66"/>
      <c r="J107" s="66"/>
    </row>
    <row r="108" spans="1:10" ht="15.75" customHeight="1">
      <c r="A108" s="12"/>
      <c r="B108" s="203" t="s">
        <v>99</v>
      </c>
      <c r="C108" s="171"/>
      <c r="D108" s="215"/>
      <c r="E108" s="163"/>
      <c r="F108" s="65"/>
      <c r="G108" s="65"/>
      <c r="H108" s="65"/>
      <c r="I108" s="65"/>
      <c r="J108" s="65"/>
    </row>
    <row r="109" spans="1:10" ht="15.75" customHeight="1">
      <c r="A109" s="12"/>
      <c r="B109" s="156"/>
      <c r="C109" s="154"/>
      <c r="D109" s="217"/>
      <c r="E109" s="169"/>
      <c r="F109" s="65"/>
      <c r="G109" s="65"/>
      <c r="H109" s="65"/>
      <c r="I109" s="65"/>
      <c r="J109" s="65"/>
    </row>
    <row r="110" spans="1:10" ht="15.75" customHeight="1">
      <c r="A110" s="15"/>
      <c r="B110" s="204" t="s">
        <v>150</v>
      </c>
      <c r="C110" s="205"/>
      <c r="D110" s="221"/>
      <c r="E110" s="224"/>
      <c r="F110" s="65"/>
      <c r="G110" s="65"/>
      <c r="H110" s="65"/>
      <c r="I110" s="65"/>
      <c r="J110" s="65"/>
    </row>
    <row r="111" spans="1:10" ht="15.75" customHeight="1">
      <c r="A111" s="75"/>
      <c r="B111" s="76"/>
      <c r="C111" s="77"/>
      <c r="D111" s="77"/>
      <c r="E111" s="65"/>
      <c r="F111" s="65"/>
      <c r="G111" s="65"/>
      <c r="H111" s="65"/>
      <c r="I111" s="65"/>
      <c r="J111" s="65"/>
    </row>
    <row r="112" spans="1:7" ht="15.75" customHeight="1">
      <c r="A112" s="3" t="s">
        <v>8</v>
      </c>
      <c r="B112" s="260" t="s">
        <v>24</v>
      </c>
      <c r="C112" s="261"/>
      <c r="D112" s="261"/>
      <c r="E112" s="261"/>
      <c r="F112" s="261"/>
      <c r="G112" s="262"/>
    </row>
    <row r="113" spans="1:7" ht="15.75" customHeight="1">
      <c r="A113" s="4" t="s">
        <v>14</v>
      </c>
      <c r="B113" s="31" t="s">
        <v>53</v>
      </c>
      <c r="C113" s="78" t="s">
        <v>54</v>
      </c>
      <c r="D113" s="78" t="s">
        <v>55</v>
      </c>
      <c r="E113" s="81" t="s">
        <v>56</v>
      </c>
      <c r="F113" s="122" t="s">
        <v>52</v>
      </c>
      <c r="G113" s="98" t="s">
        <v>49</v>
      </c>
    </row>
    <row r="114" spans="1:7" ht="16.5" customHeight="1">
      <c r="A114" s="5" t="s">
        <v>0</v>
      </c>
      <c r="B114" s="136">
        <v>30</v>
      </c>
      <c r="C114" s="137">
        <v>26</v>
      </c>
      <c r="D114" s="211">
        <v>20</v>
      </c>
      <c r="E114" s="248">
        <v>14</v>
      </c>
      <c r="F114" s="249">
        <v>15</v>
      </c>
      <c r="G114" s="250">
        <v>47</v>
      </c>
    </row>
    <row r="115" spans="1:7" ht="16.5" customHeight="1">
      <c r="A115" s="6" t="s">
        <v>35</v>
      </c>
      <c r="B115" s="140">
        <v>12875700</v>
      </c>
      <c r="C115" s="141">
        <v>3272400</v>
      </c>
      <c r="D115" s="212">
        <v>1648200</v>
      </c>
      <c r="E115" s="251">
        <v>230450</v>
      </c>
      <c r="F115" s="237">
        <v>65450</v>
      </c>
      <c r="G115" s="206">
        <v>3618440</v>
      </c>
    </row>
    <row r="116" spans="1:7" ht="16.5" customHeight="1">
      <c r="A116" s="7" t="s">
        <v>51</v>
      </c>
      <c r="B116" s="225">
        <f>'[1]ﾛｰﾃﾞｰﾀst.I'!C164</f>
        <v>0</v>
      </c>
      <c r="C116" s="145">
        <f>'[1]ﾛｰﾃﾞｰﾀst.I'!D164</f>
        <v>0</v>
      </c>
      <c r="D116" s="213">
        <f>'[1]ﾛｰﾃﾞｰﾀst.I'!E164</f>
        <v>0</v>
      </c>
      <c r="E116" s="252">
        <f>'[1]ﾛｰﾃﾞｰﾀst.I'!I140</f>
        <v>0</v>
      </c>
      <c r="F116" s="238">
        <f>'[1]ﾛｰﾃﾞｰﾀst.I'!J140</f>
        <v>0</v>
      </c>
      <c r="G116" s="239">
        <f>'[1]ﾛｰﾃﾞｰﾀst.I'!K140/5</f>
        <v>0</v>
      </c>
    </row>
    <row r="117" spans="1:7" ht="15.75" customHeight="1">
      <c r="A117" s="8"/>
      <c r="B117" s="226" t="s">
        <v>65</v>
      </c>
      <c r="C117" s="227" t="s">
        <v>65</v>
      </c>
      <c r="D117" s="245" t="s">
        <v>65</v>
      </c>
      <c r="E117" s="227" t="s">
        <v>65</v>
      </c>
      <c r="F117" s="228" t="s">
        <v>65</v>
      </c>
      <c r="G117" s="240" t="s">
        <v>65</v>
      </c>
    </row>
    <row r="118" spans="1:7" ht="15.75" customHeight="1">
      <c r="A118" s="12"/>
      <c r="B118" s="153" t="s">
        <v>68</v>
      </c>
      <c r="C118" s="165" t="s">
        <v>68</v>
      </c>
      <c r="D118" s="217" t="s">
        <v>68</v>
      </c>
      <c r="E118" s="165" t="s">
        <v>68</v>
      </c>
      <c r="F118" s="217" t="s">
        <v>68</v>
      </c>
      <c r="G118" s="210" t="s">
        <v>68</v>
      </c>
    </row>
    <row r="119" spans="1:7" ht="15.75" customHeight="1">
      <c r="A119" s="12"/>
      <c r="B119" s="158" t="s">
        <v>154</v>
      </c>
      <c r="C119" s="173" t="s">
        <v>155</v>
      </c>
      <c r="D119" s="220" t="s">
        <v>156</v>
      </c>
      <c r="E119" s="173" t="s">
        <v>164</v>
      </c>
      <c r="F119" s="220" t="s">
        <v>165</v>
      </c>
      <c r="G119" s="207" t="s">
        <v>166</v>
      </c>
    </row>
    <row r="120" spans="1:7" ht="15.75" customHeight="1">
      <c r="A120" s="12"/>
      <c r="B120" s="176"/>
      <c r="C120" s="171"/>
      <c r="D120" s="246"/>
      <c r="E120" s="154"/>
      <c r="F120" s="215"/>
      <c r="G120" s="210"/>
    </row>
    <row r="121" spans="1:7" ht="15.75" customHeight="1">
      <c r="A121" s="12"/>
      <c r="B121" s="176" t="s">
        <v>77</v>
      </c>
      <c r="C121" s="171" t="s">
        <v>77</v>
      </c>
      <c r="D121" s="218" t="s">
        <v>66</v>
      </c>
      <c r="E121" s="236" t="s">
        <v>66</v>
      </c>
      <c r="F121" s="241" t="s">
        <v>77</v>
      </c>
      <c r="G121" s="242" t="s">
        <v>77</v>
      </c>
    </row>
    <row r="122" spans="1:7" ht="15.75" customHeight="1">
      <c r="A122" s="9" t="s">
        <v>1</v>
      </c>
      <c r="B122" s="229" t="s">
        <v>78</v>
      </c>
      <c r="C122" s="165" t="s">
        <v>78</v>
      </c>
      <c r="D122" s="220" t="s">
        <v>69</v>
      </c>
      <c r="E122" s="173" t="s">
        <v>69</v>
      </c>
      <c r="F122" s="217" t="s">
        <v>78</v>
      </c>
      <c r="G122" s="208" t="s">
        <v>78</v>
      </c>
    </row>
    <row r="123" spans="1:7" ht="15.75" customHeight="1">
      <c r="A123" s="12"/>
      <c r="B123" s="158" t="s">
        <v>157</v>
      </c>
      <c r="C123" s="159" t="s">
        <v>158</v>
      </c>
      <c r="D123" s="216" t="s">
        <v>159</v>
      </c>
      <c r="E123" s="159" t="s">
        <v>167</v>
      </c>
      <c r="F123" s="216" t="s">
        <v>168</v>
      </c>
      <c r="G123" s="207" t="s">
        <v>169</v>
      </c>
    </row>
    <row r="124" spans="1:7" ht="15.75" customHeight="1">
      <c r="A124" s="12" t="s">
        <v>2</v>
      </c>
      <c r="B124" s="230"/>
      <c r="C124" s="231"/>
      <c r="D124" s="241"/>
      <c r="E124" s="171"/>
      <c r="F124" s="215"/>
      <c r="G124" s="242"/>
    </row>
    <row r="125" spans="1:7" ht="15.75" customHeight="1">
      <c r="A125" s="12"/>
      <c r="B125" s="232" t="s">
        <v>66</v>
      </c>
      <c r="C125" s="233" t="s">
        <v>99</v>
      </c>
      <c r="D125" s="247" t="s">
        <v>77</v>
      </c>
      <c r="E125" s="162" t="s">
        <v>77</v>
      </c>
      <c r="F125" s="243" t="s">
        <v>99</v>
      </c>
      <c r="G125" s="244" t="s">
        <v>66</v>
      </c>
    </row>
    <row r="126" spans="1:7" ht="15.75" customHeight="1">
      <c r="A126" s="12" t="s">
        <v>3</v>
      </c>
      <c r="B126" s="158" t="s">
        <v>69</v>
      </c>
      <c r="C126" s="154"/>
      <c r="D126" s="215" t="s">
        <v>78</v>
      </c>
      <c r="E126" s="154" t="s">
        <v>78</v>
      </c>
      <c r="F126" s="215"/>
      <c r="G126" s="207" t="s">
        <v>69</v>
      </c>
    </row>
    <row r="127" spans="1:7" ht="15.75" customHeight="1">
      <c r="A127" s="12"/>
      <c r="B127" s="158" t="s">
        <v>160</v>
      </c>
      <c r="C127" s="159" t="s">
        <v>161</v>
      </c>
      <c r="D127" s="216" t="s">
        <v>162</v>
      </c>
      <c r="E127" s="159" t="s">
        <v>170</v>
      </c>
      <c r="F127" s="216" t="s">
        <v>171</v>
      </c>
      <c r="G127" s="207" t="s">
        <v>172</v>
      </c>
    </row>
    <row r="128" spans="1:7" ht="15.75" customHeight="1">
      <c r="A128" s="12"/>
      <c r="B128" s="230"/>
      <c r="C128" s="154"/>
      <c r="D128" s="215"/>
      <c r="E128" s="154"/>
      <c r="F128" s="215"/>
      <c r="G128" s="210"/>
    </row>
    <row r="129" spans="1:7" ht="15.75" customHeight="1">
      <c r="A129" s="12"/>
      <c r="B129" s="230"/>
      <c r="C129" s="171"/>
      <c r="D129" s="216" t="s">
        <v>99</v>
      </c>
      <c r="E129" s="171"/>
      <c r="F129" s="218" t="s">
        <v>66</v>
      </c>
      <c r="G129" s="209"/>
    </row>
    <row r="130" spans="1:7" ht="15.75" customHeight="1">
      <c r="A130" s="12"/>
      <c r="B130" s="234"/>
      <c r="C130" s="165"/>
      <c r="D130" s="247"/>
      <c r="E130" s="165"/>
      <c r="F130" s="220" t="s">
        <v>69</v>
      </c>
      <c r="G130" s="210"/>
    </row>
    <row r="131" spans="1:7" ht="15.75" customHeight="1">
      <c r="A131" s="12"/>
      <c r="B131" s="229"/>
      <c r="C131" s="165"/>
      <c r="D131" s="220" t="s">
        <v>163</v>
      </c>
      <c r="E131" s="165"/>
      <c r="F131" s="220" t="s">
        <v>171</v>
      </c>
      <c r="G131" s="207"/>
    </row>
    <row r="132" spans="1:7" ht="15.75" customHeight="1">
      <c r="A132" s="12"/>
      <c r="B132" s="230"/>
      <c r="C132" s="231"/>
      <c r="D132" s="215"/>
      <c r="E132" s="231"/>
      <c r="F132" s="241"/>
      <c r="G132" s="242"/>
    </row>
    <row r="133" spans="1:7" ht="15.75" customHeight="1">
      <c r="A133" s="12"/>
      <c r="B133" s="235"/>
      <c r="C133" s="236"/>
      <c r="D133" s="216"/>
      <c r="E133" s="154"/>
      <c r="F133" s="241"/>
      <c r="G133" s="242"/>
    </row>
    <row r="134" spans="1:7" ht="15.75" customHeight="1">
      <c r="A134" s="15"/>
      <c r="B134" s="15"/>
      <c r="C134" s="20"/>
      <c r="D134" s="20"/>
      <c r="E134" s="86"/>
      <c r="F134" s="107"/>
      <c r="G134" s="108"/>
    </row>
    <row r="135" spans="1:7" ht="15.75" customHeight="1">
      <c r="A135" s="16" t="s">
        <v>46</v>
      </c>
      <c r="B135" s="2"/>
      <c r="C135" s="2"/>
      <c r="D135" s="2"/>
      <c r="E135" s="2"/>
      <c r="F135" s="2"/>
      <c r="G135" s="2"/>
    </row>
    <row r="136" spans="1:7" ht="15.75" customHeight="1">
      <c r="A136" s="16" t="s">
        <v>39</v>
      </c>
      <c r="B136" s="2"/>
      <c r="C136" s="2"/>
      <c r="D136" s="2"/>
      <c r="E136" s="2"/>
      <c r="F136" s="2"/>
      <c r="G136" s="2"/>
    </row>
    <row r="137" ht="15.75" customHeight="1">
      <c r="A137" s="16" t="s">
        <v>38</v>
      </c>
    </row>
  </sheetData>
  <mergeCells count="9">
    <mergeCell ref="B112:G112"/>
    <mergeCell ref="B3:D3"/>
    <mergeCell ref="E3:G3"/>
    <mergeCell ref="E24:G24"/>
    <mergeCell ref="B24:D24"/>
    <mergeCell ref="B91:E91"/>
    <mergeCell ref="E70:G70"/>
    <mergeCell ref="B70:D70"/>
    <mergeCell ref="B45:D45"/>
  </mergeCells>
  <printOptions/>
  <pageMargins left="0.984251968503937" right="0" top="0.984251968503937" bottom="0" header="0.7874015748031497" footer="0"/>
  <pageSetup horizontalDpi="300" verticalDpi="300" orientation="portrait" paperSize="9" scale="65" r:id="rId1"/>
  <headerFooter alignWithMargins="0">
    <oddHeader>&amp;C&amp;"ＭＳ 明朝,標準"&amp;15表－３(&amp;P)　　植物プランクトン調査結果（東京湾広域春季水質･底質･生態系調査－6月調査）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6"/>
  <sheetViews>
    <sheetView showGridLines="0" zoomScale="75" zoomScaleNormal="75" workbookViewId="0" topLeftCell="A31">
      <selection activeCell="F1" sqref="F1"/>
    </sheetView>
  </sheetViews>
  <sheetFormatPr defaultColWidth="8.796875" defaultRowHeight="14.25"/>
  <cols>
    <col min="1" max="7" width="18.59765625" style="1" customWidth="1"/>
    <col min="8" max="16384" width="9" style="1" customWidth="1"/>
  </cols>
  <sheetData>
    <row r="1" spans="1:7" ht="15.75" customHeight="1">
      <c r="A1" s="2"/>
      <c r="B1" s="2"/>
      <c r="C1" s="2"/>
      <c r="D1" s="2"/>
      <c r="E1" s="2"/>
      <c r="F1" s="2" t="s">
        <v>92</v>
      </c>
      <c r="G1" s="2"/>
    </row>
    <row r="2" spans="1:7" ht="15.75" customHeight="1">
      <c r="A2" s="2"/>
      <c r="B2" s="2"/>
      <c r="C2" s="2"/>
      <c r="D2" s="2"/>
      <c r="E2" s="2"/>
      <c r="F2" s="2" t="s">
        <v>16</v>
      </c>
      <c r="G2" s="2"/>
    </row>
    <row r="3" spans="1:7" ht="15.75" customHeight="1">
      <c r="A3" s="3" t="s">
        <v>13</v>
      </c>
      <c r="B3" s="260" t="s">
        <v>29</v>
      </c>
      <c r="C3" s="261"/>
      <c r="D3" s="262"/>
      <c r="E3" s="260" t="s">
        <v>30</v>
      </c>
      <c r="F3" s="261"/>
      <c r="G3" s="262"/>
    </row>
    <row r="4" spans="1:7" ht="15.75" customHeight="1">
      <c r="A4" s="4" t="s">
        <v>15</v>
      </c>
      <c r="B4" s="27" t="s">
        <v>9</v>
      </c>
      <c r="C4" s="29" t="s">
        <v>10</v>
      </c>
      <c r="D4" s="30" t="s">
        <v>11</v>
      </c>
      <c r="E4" s="28" t="s">
        <v>9</v>
      </c>
      <c r="F4" s="29" t="s">
        <v>10</v>
      </c>
      <c r="G4" s="30" t="s">
        <v>11</v>
      </c>
    </row>
    <row r="5" spans="1:7" ht="16.5" customHeight="1">
      <c r="A5" s="5" t="s">
        <v>0</v>
      </c>
      <c r="B5" s="23">
        <v>12</v>
      </c>
      <c r="C5" s="24">
        <v>16</v>
      </c>
      <c r="D5" s="32">
        <v>18</v>
      </c>
      <c r="E5" s="33">
        <v>17</v>
      </c>
      <c r="F5" s="24">
        <v>12</v>
      </c>
      <c r="G5" s="32">
        <v>11</v>
      </c>
    </row>
    <row r="6" spans="1:7" ht="16.5" customHeight="1">
      <c r="A6" s="6" t="s">
        <v>4</v>
      </c>
      <c r="B6" s="25">
        <v>98900</v>
      </c>
      <c r="C6" s="26">
        <v>68000</v>
      </c>
      <c r="D6" s="34">
        <v>15106</v>
      </c>
      <c r="E6" s="35">
        <v>111542</v>
      </c>
      <c r="F6" s="26">
        <v>246000</v>
      </c>
      <c r="G6" s="34">
        <v>131764</v>
      </c>
    </row>
    <row r="7" spans="1:7" ht="16.5" customHeight="1">
      <c r="A7" s="7" t="s">
        <v>5</v>
      </c>
      <c r="B7" s="21">
        <v>0.2</v>
      </c>
      <c r="C7" s="22">
        <v>0.2</v>
      </c>
      <c r="D7" s="36">
        <v>0.5</v>
      </c>
      <c r="E7" s="37">
        <v>0.2</v>
      </c>
      <c r="F7" s="22">
        <v>0.2</v>
      </c>
      <c r="G7" s="36">
        <v>0.5</v>
      </c>
    </row>
    <row r="8" spans="1:7" ht="15.75" customHeight="1">
      <c r="A8" s="8"/>
      <c r="B8" s="45" t="s">
        <v>173</v>
      </c>
      <c r="C8" s="43" t="s">
        <v>173</v>
      </c>
      <c r="D8" s="95" t="s">
        <v>174</v>
      </c>
      <c r="E8" s="45" t="s">
        <v>175</v>
      </c>
      <c r="F8" s="43" t="s">
        <v>173</v>
      </c>
      <c r="G8" s="44" t="s">
        <v>173</v>
      </c>
    </row>
    <row r="9" spans="1:7" ht="15.75" customHeight="1">
      <c r="A9" s="9" t="s">
        <v>1</v>
      </c>
      <c r="B9" s="63" t="s">
        <v>176</v>
      </c>
      <c r="C9" s="62" t="s">
        <v>177</v>
      </c>
      <c r="D9" s="41" t="s">
        <v>178</v>
      </c>
      <c r="E9" s="63" t="s">
        <v>179</v>
      </c>
      <c r="F9" s="62" t="s">
        <v>180</v>
      </c>
      <c r="G9" s="41" t="s">
        <v>181</v>
      </c>
    </row>
    <row r="10" spans="1:7" ht="15.75" customHeight="1">
      <c r="A10" s="12"/>
      <c r="B10" s="63"/>
      <c r="C10" s="62"/>
      <c r="D10" s="41" t="s">
        <v>182</v>
      </c>
      <c r="E10" s="63"/>
      <c r="F10" s="62"/>
      <c r="G10" s="41"/>
    </row>
    <row r="11" spans="1:7" ht="15.75" customHeight="1">
      <c r="A11" s="12" t="s">
        <v>2</v>
      </c>
      <c r="B11" s="70" t="s">
        <v>175</v>
      </c>
      <c r="C11" s="96" t="s">
        <v>175</v>
      </c>
      <c r="D11" s="51"/>
      <c r="E11" s="70" t="s">
        <v>173</v>
      </c>
      <c r="F11" s="96" t="s">
        <v>183</v>
      </c>
      <c r="G11" s="47" t="s">
        <v>175</v>
      </c>
    </row>
    <row r="12" spans="1:7" ht="15.75" customHeight="1">
      <c r="A12" s="12"/>
      <c r="B12" s="63" t="s">
        <v>184</v>
      </c>
      <c r="C12" s="62" t="s">
        <v>185</v>
      </c>
      <c r="D12" s="47" t="s">
        <v>173</v>
      </c>
      <c r="E12" s="63" t="s">
        <v>186</v>
      </c>
      <c r="F12" s="62" t="s">
        <v>187</v>
      </c>
      <c r="G12" s="41" t="s">
        <v>188</v>
      </c>
    </row>
    <row r="13" spans="1:7" ht="15.75" customHeight="1">
      <c r="A13" s="12" t="s">
        <v>3</v>
      </c>
      <c r="B13" s="63"/>
      <c r="C13" s="62"/>
      <c r="D13" s="41" t="s">
        <v>189</v>
      </c>
      <c r="E13" s="63"/>
      <c r="F13" s="62"/>
      <c r="G13" s="41"/>
    </row>
    <row r="14" spans="1:7" ht="15.75" customHeight="1">
      <c r="A14" s="12"/>
      <c r="B14" s="48"/>
      <c r="C14" s="54"/>
      <c r="D14" s="41"/>
      <c r="E14" s="48"/>
      <c r="F14" s="46"/>
      <c r="G14" s="55"/>
    </row>
    <row r="15" spans="1:7" ht="15.75" customHeight="1">
      <c r="A15" s="12"/>
      <c r="B15" s="63"/>
      <c r="C15" s="62"/>
      <c r="D15" s="55"/>
      <c r="E15" s="63"/>
      <c r="F15" s="46"/>
      <c r="G15" s="41"/>
    </row>
    <row r="16" spans="1:7" ht="15.75" customHeight="1">
      <c r="A16" s="12"/>
      <c r="B16" s="63"/>
      <c r="C16" s="62"/>
      <c r="D16" s="41"/>
      <c r="E16" s="63"/>
      <c r="F16" s="62"/>
      <c r="G16" s="41"/>
    </row>
    <row r="17" spans="1:7" ht="15.75" customHeight="1">
      <c r="A17" s="12"/>
      <c r="B17" s="56"/>
      <c r="C17" s="54"/>
      <c r="D17" s="41"/>
      <c r="E17" s="63"/>
      <c r="F17" s="46"/>
      <c r="G17" s="47"/>
    </row>
    <row r="18" spans="1:7" ht="15.75" customHeight="1">
      <c r="A18" s="12"/>
      <c r="B18" s="63"/>
      <c r="C18" s="62"/>
      <c r="D18" s="55"/>
      <c r="E18" s="63"/>
      <c r="F18" s="62"/>
      <c r="G18" s="41"/>
    </row>
    <row r="19" spans="1:7" ht="15.75" customHeight="1">
      <c r="A19" s="12"/>
      <c r="B19" s="63"/>
      <c r="C19" s="62"/>
      <c r="D19" s="47"/>
      <c r="E19" s="63"/>
      <c r="F19" s="62"/>
      <c r="G19" s="41"/>
    </row>
    <row r="20" spans="1:7" ht="15.75" customHeight="1">
      <c r="A20" s="12"/>
      <c r="B20" s="63"/>
      <c r="C20" s="62"/>
      <c r="D20" s="41"/>
      <c r="E20" s="63"/>
      <c r="F20" s="62"/>
      <c r="G20" s="41"/>
    </row>
    <row r="21" spans="1:7" ht="15.75" customHeight="1">
      <c r="A21" s="12"/>
      <c r="B21" s="63"/>
      <c r="C21" s="62"/>
      <c r="D21" s="41"/>
      <c r="E21" s="63"/>
      <c r="F21" s="62"/>
      <c r="G21" s="41"/>
    </row>
    <row r="22" spans="1:7" ht="15.75" customHeight="1">
      <c r="A22" s="12"/>
      <c r="B22" s="48"/>
      <c r="C22" s="46"/>
      <c r="D22" s="55"/>
      <c r="E22" s="48"/>
      <c r="F22" s="46"/>
      <c r="G22" s="47"/>
    </row>
    <row r="23" spans="1:7" ht="15.75" customHeight="1">
      <c r="A23" s="12"/>
      <c r="B23" s="63"/>
      <c r="C23" s="62"/>
      <c r="D23" s="55"/>
      <c r="E23" s="63"/>
      <c r="F23" s="62"/>
      <c r="G23" s="41"/>
    </row>
    <row r="24" spans="1:7" ht="15.75" customHeight="1">
      <c r="A24" s="12"/>
      <c r="B24" s="56"/>
      <c r="C24" s="54"/>
      <c r="D24" s="55"/>
      <c r="E24" s="63"/>
      <c r="F24" s="54"/>
      <c r="G24" s="55"/>
    </row>
    <row r="25" spans="1:7" ht="15.75" customHeight="1">
      <c r="A25" s="15"/>
      <c r="B25" s="57"/>
      <c r="C25" s="58"/>
      <c r="D25" s="59"/>
      <c r="E25" s="60"/>
      <c r="F25" s="58"/>
      <c r="G25" s="59"/>
    </row>
    <row r="26" spans="1:7" ht="15.75" customHeight="1">
      <c r="A26" s="16"/>
      <c r="B26" s="2"/>
      <c r="C26" s="2"/>
      <c r="D26" s="2"/>
      <c r="E26" s="2"/>
      <c r="F26" s="2"/>
      <c r="G26" s="2"/>
    </row>
    <row r="27" spans="1:7" ht="15.75" customHeight="1">
      <c r="A27" s="3" t="s">
        <v>13</v>
      </c>
      <c r="B27" s="260" t="s">
        <v>32</v>
      </c>
      <c r="C27" s="261"/>
      <c r="D27" s="262"/>
      <c r="E27" s="260" t="s">
        <v>31</v>
      </c>
      <c r="F27" s="261"/>
      <c r="G27" s="262"/>
    </row>
    <row r="28" spans="1:7" ht="15.75" customHeight="1">
      <c r="A28" s="4" t="s">
        <v>15</v>
      </c>
      <c r="B28" s="28" t="s">
        <v>9</v>
      </c>
      <c r="C28" s="29" t="s">
        <v>10</v>
      </c>
      <c r="D28" s="30" t="s">
        <v>11</v>
      </c>
      <c r="E28" s="28" t="s">
        <v>9</v>
      </c>
      <c r="F28" s="29" t="s">
        <v>10</v>
      </c>
      <c r="G28" s="30" t="s">
        <v>11</v>
      </c>
    </row>
    <row r="29" spans="1:7" ht="16.5" customHeight="1">
      <c r="A29" s="5" t="s">
        <v>0</v>
      </c>
      <c r="B29" s="33">
        <v>12</v>
      </c>
      <c r="C29" s="24">
        <v>11</v>
      </c>
      <c r="D29" s="32">
        <v>20</v>
      </c>
      <c r="E29" s="33">
        <v>14</v>
      </c>
      <c r="F29" s="24">
        <v>18</v>
      </c>
      <c r="G29" s="32">
        <v>17</v>
      </c>
    </row>
    <row r="30" spans="1:7" ht="16.5" customHeight="1">
      <c r="A30" s="6" t="s">
        <v>4</v>
      </c>
      <c r="B30" s="35">
        <v>374250</v>
      </c>
      <c r="C30" s="26">
        <v>170555</v>
      </c>
      <c r="D30" s="34">
        <v>12968</v>
      </c>
      <c r="E30" s="35">
        <v>180111</v>
      </c>
      <c r="F30" s="26">
        <v>69631</v>
      </c>
      <c r="G30" s="34">
        <v>31235</v>
      </c>
    </row>
    <row r="31" spans="1:7" ht="16.5" customHeight="1">
      <c r="A31" s="7" t="s">
        <v>5</v>
      </c>
      <c r="B31" s="37">
        <v>0.2</v>
      </c>
      <c r="C31" s="22">
        <v>0.2</v>
      </c>
      <c r="D31" s="36">
        <v>0.6</v>
      </c>
      <c r="E31" s="37">
        <v>0.2</v>
      </c>
      <c r="F31" s="22">
        <v>0.2</v>
      </c>
      <c r="G31" s="36">
        <v>0.5</v>
      </c>
    </row>
    <row r="32" spans="1:7" ht="15.75" customHeight="1">
      <c r="A32" s="8"/>
      <c r="B32" s="45" t="s">
        <v>173</v>
      </c>
      <c r="C32" s="253" t="s">
        <v>173</v>
      </c>
      <c r="D32" s="44" t="s">
        <v>173</v>
      </c>
      <c r="E32" s="45" t="s">
        <v>173</v>
      </c>
      <c r="F32" s="43" t="s">
        <v>173</v>
      </c>
      <c r="G32" s="44" t="s">
        <v>173</v>
      </c>
    </row>
    <row r="33" spans="1:7" ht="15.75" customHeight="1">
      <c r="A33" s="9" t="s">
        <v>1</v>
      </c>
      <c r="B33" s="63" t="s">
        <v>190</v>
      </c>
      <c r="C33" s="62" t="s">
        <v>191</v>
      </c>
      <c r="D33" s="41" t="s">
        <v>192</v>
      </c>
      <c r="E33" s="63" t="s">
        <v>193</v>
      </c>
      <c r="F33" s="62" t="s">
        <v>194</v>
      </c>
      <c r="G33" s="41" t="s">
        <v>195</v>
      </c>
    </row>
    <row r="34" spans="1:7" ht="15.75" customHeight="1">
      <c r="A34" s="12"/>
      <c r="B34" s="63"/>
      <c r="C34" s="62"/>
      <c r="D34" s="41"/>
      <c r="E34" s="63"/>
      <c r="F34" s="62"/>
      <c r="G34" s="41"/>
    </row>
    <row r="35" spans="1:7" ht="15.75" customHeight="1">
      <c r="A35" s="12" t="s">
        <v>2</v>
      </c>
      <c r="B35" s="70" t="s">
        <v>175</v>
      </c>
      <c r="C35" s="46" t="s">
        <v>175</v>
      </c>
      <c r="D35" s="94" t="s">
        <v>183</v>
      </c>
      <c r="E35" s="70" t="s">
        <v>175</v>
      </c>
      <c r="F35" s="96" t="s">
        <v>175</v>
      </c>
      <c r="G35" s="47" t="s">
        <v>174</v>
      </c>
    </row>
    <row r="36" spans="1:7" ht="15.75" customHeight="1">
      <c r="A36" s="12"/>
      <c r="B36" s="63" t="s">
        <v>196</v>
      </c>
      <c r="C36" s="62" t="s">
        <v>197</v>
      </c>
      <c r="D36" s="41" t="s">
        <v>198</v>
      </c>
      <c r="E36" s="63" t="s">
        <v>199</v>
      </c>
      <c r="F36" s="62" t="s">
        <v>200</v>
      </c>
      <c r="G36" s="41" t="s">
        <v>178</v>
      </c>
    </row>
    <row r="37" spans="1:7" ht="15.75" customHeight="1">
      <c r="A37" s="12" t="s">
        <v>3</v>
      </c>
      <c r="B37" s="63"/>
      <c r="C37" s="62"/>
      <c r="D37" s="41"/>
      <c r="E37" s="63"/>
      <c r="F37" s="62"/>
      <c r="G37" s="41" t="s">
        <v>201</v>
      </c>
    </row>
    <row r="38" spans="1:7" ht="15.75" customHeight="1">
      <c r="A38" s="12"/>
      <c r="B38" s="48"/>
      <c r="C38" s="62"/>
      <c r="D38" s="47"/>
      <c r="E38" s="48"/>
      <c r="F38" s="54"/>
      <c r="G38" s="55"/>
    </row>
    <row r="39" spans="1:7" ht="15.75" customHeight="1">
      <c r="A39" s="12"/>
      <c r="B39" s="48"/>
      <c r="C39" s="46"/>
      <c r="D39" s="41"/>
      <c r="E39" s="48"/>
      <c r="F39" s="62"/>
      <c r="G39" s="55" t="s">
        <v>202</v>
      </c>
    </row>
    <row r="40" spans="1:7" ht="15.75" customHeight="1">
      <c r="A40" s="12"/>
      <c r="B40" s="63"/>
      <c r="C40" s="46"/>
      <c r="D40" s="41"/>
      <c r="E40" s="63"/>
      <c r="F40" s="62"/>
      <c r="G40" s="41" t="s">
        <v>203</v>
      </c>
    </row>
    <row r="41" spans="1:7" ht="15.75" customHeight="1">
      <c r="A41" s="12"/>
      <c r="B41" s="48"/>
      <c r="C41" s="62"/>
      <c r="D41" s="47"/>
      <c r="E41" s="63"/>
      <c r="F41" s="54"/>
      <c r="G41" s="41" t="s">
        <v>204</v>
      </c>
    </row>
    <row r="42" spans="1:7" ht="15.75" customHeight="1">
      <c r="A42" s="12"/>
      <c r="B42" s="48"/>
      <c r="C42" s="62"/>
      <c r="D42" s="41"/>
      <c r="E42" s="63"/>
      <c r="F42" s="46"/>
      <c r="G42" s="47"/>
    </row>
    <row r="43" spans="1:7" ht="15.75" customHeight="1">
      <c r="A43" s="12"/>
      <c r="B43" s="63"/>
      <c r="C43" s="46"/>
      <c r="D43" s="41"/>
      <c r="E43" s="63"/>
      <c r="F43" s="62"/>
      <c r="G43" s="41"/>
    </row>
    <row r="44" spans="1:7" ht="15.75" customHeight="1">
      <c r="A44" s="12"/>
      <c r="B44" s="63"/>
      <c r="C44" s="62"/>
      <c r="D44" s="55"/>
      <c r="E44" s="63"/>
      <c r="F44" s="62"/>
      <c r="G44" s="41"/>
    </row>
    <row r="45" spans="1:7" ht="15.75" customHeight="1">
      <c r="A45" s="12"/>
      <c r="B45" s="52"/>
      <c r="C45" s="50"/>
      <c r="D45" s="51"/>
      <c r="E45" s="52"/>
      <c r="F45" s="50"/>
      <c r="G45" s="39"/>
    </row>
    <row r="46" spans="1:7" ht="15.75" customHeight="1">
      <c r="A46" s="12"/>
      <c r="B46" s="56"/>
      <c r="C46" s="54"/>
      <c r="D46" s="55"/>
      <c r="E46" s="52"/>
      <c r="F46" s="50"/>
      <c r="G46" s="39"/>
    </row>
    <row r="47" spans="1:7" ht="15.75" customHeight="1">
      <c r="A47" s="12"/>
      <c r="B47" s="63"/>
      <c r="C47" s="54"/>
      <c r="D47" s="55"/>
      <c r="E47" s="56"/>
      <c r="F47" s="54"/>
      <c r="G47" s="41"/>
    </row>
    <row r="48" spans="1:7" ht="15.75" customHeight="1">
      <c r="A48" s="12"/>
      <c r="B48" s="63"/>
      <c r="C48" s="54"/>
      <c r="D48" s="55"/>
      <c r="E48" s="56"/>
      <c r="F48" s="54"/>
      <c r="G48" s="55"/>
    </row>
    <row r="49" spans="1:7" ht="15.75" customHeight="1">
      <c r="A49" s="15"/>
      <c r="B49" s="60"/>
      <c r="C49" s="58"/>
      <c r="D49" s="59"/>
      <c r="E49" s="60"/>
      <c r="F49" s="58"/>
      <c r="G49" s="59"/>
    </row>
    <row r="50" spans="1:7" ht="15.75" customHeight="1">
      <c r="A50" s="16"/>
      <c r="B50" s="2"/>
      <c r="C50" s="2"/>
      <c r="D50" s="2"/>
      <c r="E50" s="2"/>
      <c r="F50" s="2"/>
      <c r="G50" s="2"/>
    </row>
    <row r="51" spans="1:4" ht="15.75" customHeight="1">
      <c r="A51" s="3" t="s">
        <v>13</v>
      </c>
      <c r="B51" s="260" t="s">
        <v>27</v>
      </c>
      <c r="C51" s="261"/>
      <c r="D51" s="262"/>
    </row>
    <row r="52" spans="1:4" ht="15.75" customHeight="1">
      <c r="A52" s="4" t="s">
        <v>15</v>
      </c>
      <c r="B52" s="28" t="s">
        <v>9</v>
      </c>
      <c r="C52" s="29" t="s">
        <v>10</v>
      </c>
      <c r="D52" s="30" t="s">
        <v>11</v>
      </c>
    </row>
    <row r="53" spans="1:4" ht="16.5" customHeight="1">
      <c r="A53" s="5" t="s">
        <v>0</v>
      </c>
      <c r="B53" s="33">
        <v>13</v>
      </c>
      <c r="C53" s="24">
        <v>15</v>
      </c>
      <c r="D53" s="32">
        <v>22</v>
      </c>
    </row>
    <row r="54" spans="1:4" ht="16.5" customHeight="1">
      <c r="A54" s="6" t="s">
        <v>4</v>
      </c>
      <c r="B54" s="35">
        <v>823636</v>
      </c>
      <c r="C54" s="26">
        <v>145287</v>
      </c>
      <c r="D54" s="34">
        <v>3638</v>
      </c>
    </row>
    <row r="55" spans="1:4" ht="16.5" customHeight="1">
      <c r="A55" s="7" t="s">
        <v>5</v>
      </c>
      <c r="B55" s="37">
        <v>0.1</v>
      </c>
      <c r="C55" s="22">
        <v>0.1</v>
      </c>
      <c r="D55" s="36">
        <v>0.9</v>
      </c>
    </row>
    <row r="56" spans="1:4" ht="15.75" customHeight="1">
      <c r="A56" s="8"/>
      <c r="B56" s="45" t="s">
        <v>205</v>
      </c>
      <c r="C56" s="253" t="s">
        <v>206</v>
      </c>
      <c r="D56" s="95" t="s">
        <v>207</v>
      </c>
    </row>
    <row r="57" spans="1:4" ht="15.75" customHeight="1">
      <c r="A57" s="9" t="s">
        <v>1</v>
      </c>
      <c r="B57" s="63" t="s">
        <v>208</v>
      </c>
      <c r="C57" s="62" t="s">
        <v>209</v>
      </c>
      <c r="D57" s="41" t="s">
        <v>210</v>
      </c>
    </row>
    <row r="58" spans="1:4" ht="15.75" customHeight="1">
      <c r="A58" s="12"/>
      <c r="B58" s="63"/>
      <c r="C58" s="62"/>
      <c r="D58" s="41" t="s">
        <v>211</v>
      </c>
    </row>
    <row r="59" spans="1:4" ht="15.75" customHeight="1">
      <c r="A59" s="12" t="s">
        <v>2</v>
      </c>
      <c r="B59" s="48" t="s">
        <v>206</v>
      </c>
      <c r="C59" s="96" t="s">
        <v>205</v>
      </c>
      <c r="D59" s="94"/>
    </row>
    <row r="60" spans="1:4" ht="15.75" customHeight="1">
      <c r="A60" s="12"/>
      <c r="B60" s="63" t="s">
        <v>212</v>
      </c>
      <c r="C60" s="62" t="s">
        <v>213</v>
      </c>
      <c r="D60" s="47" t="s">
        <v>205</v>
      </c>
    </row>
    <row r="61" spans="1:4" ht="15.75" customHeight="1">
      <c r="A61" s="12" t="s">
        <v>3</v>
      </c>
      <c r="B61" s="63"/>
      <c r="C61" s="62"/>
      <c r="D61" s="41" t="s">
        <v>214</v>
      </c>
    </row>
    <row r="62" spans="1:4" ht="15.75" customHeight="1">
      <c r="A62" s="12"/>
      <c r="B62" s="56"/>
      <c r="C62" s="54"/>
      <c r="D62" s="55"/>
    </row>
    <row r="63" spans="1:4" ht="15.75" customHeight="1">
      <c r="A63" s="12"/>
      <c r="B63" s="63"/>
      <c r="C63" s="62"/>
      <c r="D63" s="47" t="s">
        <v>206</v>
      </c>
    </row>
    <row r="64" spans="1:4" ht="15.75" customHeight="1">
      <c r="A64" s="12"/>
      <c r="B64" s="63"/>
      <c r="C64" s="62"/>
      <c r="D64" s="41" t="s">
        <v>215</v>
      </c>
    </row>
    <row r="65" spans="1:4" ht="15.75" customHeight="1">
      <c r="A65" s="12"/>
      <c r="B65" s="63"/>
      <c r="C65" s="62"/>
      <c r="D65" s="41"/>
    </row>
    <row r="66" spans="1:4" ht="15.75" customHeight="1">
      <c r="A66" s="12"/>
      <c r="B66" s="48"/>
      <c r="C66" s="62"/>
      <c r="D66" s="47"/>
    </row>
    <row r="67" spans="1:4" ht="15.75" customHeight="1">
      <c r="A67" s="12"/>
      <c r="B67" s="63"/>
      <c r="C67" s="62"/>
      <c r="D67" s="41"/>
    </row>
    <row r="68" spans="1:4" ht="15.75" customHeight="1">
      <c r="A68" s="12"/>
      <c r="B68" s="63"/>
      <c r="C68" s="62"/>
      <c r="D68" s="41"/>
    </row>
    <row r="69" spans="1:4" ht="15" customHeight="1">
      <c r="A69" s="12"/>
      <c r="B69" s="48"/>
      <c r="C69" s="62"/>
      <c r="D69" s="47"/>
    </row>
    <row r="70" spans="1:4" ht="15.75" customHeight="1">
      <c r="A70" s="12"/>
      <c r="B70" s="63"/>
      <c r="C70" s="62"/>
      <c r="D70" s="41"/>
    </row>
    <row r="71" spans="1:4" ht="15.75" customHeight="1">
      <c r="A71" s="12"/>
      <c r="B71" s="63"/>
      <c r="C71" s="62"/>
      <c r="D71" s="55"/>
    </row>
    <row r="72" spans="1:4" ht="15.75" customHeight="1">
      <c r="A72" s="15"/>
      <c r="B72" s="60"/>
      <c r="C72" s="58"/>
      <c r="D72" s="59"/>
    </row>
    <row r="73" spans="1:7" ht="15.75" customHeight="1">
      <c r="A73" s="16" t="s">
        <v>7</v>
      </c>
      <c r="B73" s="2"/>
      <c r="C73" s="2"/>
      <c r="D73" s="2"/>
      <c r="E73" s="2"/>
      <c r="F73" s="2"/>
      <c r="G73" s="2"/>
    </row>
    <row r="74" ht="15.75" customHeight="1">
      <c r="A74" s="16" t="s">
        <v>6</v>
      </c>
    </row>
    <row r="75" spans="1:7" ht="15.75" customHeight="1">
      <c r="A75" s="2"/>
      <c r="B75" s="2"/>
      <c r="C75" s="2"/>
      <c r="D75" s="2"/>
      <c r="E75" s="2"/>
      <c r="F75" s="2" t="s">
        <v>92</v>
      </c>
      <c r="G75" s="2"/>
    </row>
    <row r="76" spans="1:7" ht="15.75" customHeight="1">
      <c r="A76" s="2"/>
      <c r="B76" s="2"/>
      <c r="C76" s="2"/>
      <c r="D76" s="2"/>
      <c r="E76" s="2"/>
      <c r="F76" s="2" t="s">
        <v>16</v>
      </c>
      <c r="G76" s="2"/>
    </row>
    <row r="77" spans="1:7" ht="15.75" customHeight="1">
      <c r="A77" s="3" t="s">
        <v>13</v>
      </c>
      <c r="B77" s="260" t="s">
        <v>28</v>
      </c>
      <c r="C77" s="261"/>
      <c r="D77" s="262"/>
      <c r="E77" s="260" t="s">
        <v>26</v>
      </c>
      <c r="F77" s="261"/>
      <c r="G77" s="262"/>
    </row>
    <row r="78" spans="1:7" ht="15.75" customHeight="1">
      <c r="A78" s="4" t="s">
        <v>15</v>
      </c>
      <c r="B78" s="28" t="s">
        <v>9</v>
      </c>
      <c r="C78" s="29" t="s">
        <v>10</v>
      </c>
      <c r="D78" s="30" t="s">
        <v>11</v>
      </c>
      <c r="E78" s="27" t="s">
        <v>9</v>
      </c>
      <c r="F78" s="29" t="s">
        <v>10</v>
      </c>
      <c r="G78" s="30" t="s">
        <v>11</v>
      </c>
    </row>
    <row r="79" spans="1:7" ht="16.5" customHeight="1">
      <c r="A79" s="5" t="s">
        <v>0</v>
      </c>
      <c r="B79" s="33">
        <v>16</v>
      </c>
      <c r="C79" s="24">
        <v>19</v>
      </c>
      <c r="D79" s="32">
        <v>23</v>
      </c>
      <c r="E79" s="33">
        <v>20</v>
      </c>
      <c r="F79" s="24">
        <v>19</v>
      </c>
      <c r="G79" s="32">
        <v>19</v>
      </c>
    </row>
    <row r="80" spans="1:7" ht="16.5" customHeight="1">
      <c r="A80" s="6" t="s">
        <v>4</v>
      </c>
      <c r="B80" s="35">
        <v>211465</v>
      </c>
      <c r="C80" s="26">
        <v>166249</v>
      </c>
      <c r="D80" s="34">
        <v>84500</v>
      </c>
      <c r="E80" s="35">
        <v>411597</v>
      </c>
      <c r="F80" s="26">
        <v>132308</v>
      </c>
      <c r="G80" s="34">
        <v>6986</v>
      </c>
    </row>
    <row r="81" spans="1:7" ht="16.5" customHeight="1">
      <c r="A81" s="7" t="s">
        <v>5</v>
      </c>
      <c r="B81" s="37">
        <v>0.2</v>
      </c>
      <c r="C81" s="22">
        <v>0.1</v>
      </c>
      <c r="D81" s="36">
        <v>0.1</v>
      </c>
      <c r="E81" s="37">
        <v>0.2</v>
      </c>
      <c r="F81" s="22">
        <v>0.1</v>
      </c>
      <c r="G81" s="36">
        <v>1.5</v>
      </c>
    </row>
    <row r="82" spans="1:7" ht="15.75" customHeight="1">
      <c r="A82" s="8"/>
      <c r="B82" s="45" t="s">
        <v>216</v>
      </c>
      <c r="C82" s="43" t="s">
        <v>216</v>
      </c>
      <c r="D82" s="95" t="s">
        <v>217</v>
      </c>
      <c r="E82" s="45" t="s">
        <v>216</v>
      </c>
      <c r="F82" s="43" t="s">
        <v>216</v>
      </c>
      <c r="G82" s="254" t="s">
        <v>216</v>
      </c>
    </row>
    <row r="83" spans="1:7" ht="15.75" customHeight="1">
      <c r="A83" s="9" t="s">
        <v>1</v>
      </c>
      <c r="B83" s="63" t="s">
        <v>218</v>
      </c>
      <c r="C83" s="62" t="s">
        <v>219</v>
      </c>
      <c r="D83" s="41" t="s">
        <v>220</v>
      </c>
      <c r="E83" s="63" t="s">
        <v>221</v>
      </c>
      <c r="F83" s="62" t="s">
        <v>222</v>
      </c>
      <c r="G83" s="41" t="s">
        <v>223</v>
      </c>
    </row>
    <row r="84" spans="1:7" ht="15.75" customHeight="1">
      <c r="A84" s="12"/>
      <c r="B84" s="63"/>
      <c r="C84" s="62"/>
      <c r="D84" s="41" t="s">
        <v>224</v>
      </c>
      <c r="E84" s="63"/>
      <c r="F84" s="62"/>
      <c r="G84" s="41"/>
    </row>
    <row r="85" spans="1:7" ht="15.75" customHeight="1">
      <c r="A85" s="12" t="s">
        <v>2</v>
      </c>
      <c r="B85" s="70" t="s">
        <v>225</v>
      </c>
      <c r="C85" s="50" t="s">
        <v>217</v>
      </c>
      <c r="D85" s="47"/>
      <c r="E85" s="70" t="s">
        <v>225</v>
      </c>
      <c r="F85" s="96" t="s">
        <v>225</v>
      </c>
      <c r="G85" s="55" t="s">
        <v>226</v>
      </c>
    </row>
    <row r="86" spans="1:7" ht="15.75" customHeight="1">
      <c r="A86" s="12"/>
      <c r="B86" s="63" t="s">
        <v>227</v>
      </c>
      <c r="C86" s="62" t="s">
        <v>220</v>
      </c>
      <c r="D86" s="47"/>
      <c r="E86" s="63" t="s">
        <v>228</v>
      </c>
      <c r="F86" s="62" t="s">
        <v>229</v>
      </c>
      <c r="G86" s="41" t="s">
        <v>230</v>
      </c>
    </row>
    <row r="87" spans="1:7" ht="15.75" customHeight="1">
      <c r="A87" s="12" t="s">
        <v>3</v>
      </c>
      <c r="B87" s="63"/>
      <c r="C87" s="62" t="s">
        <v>231</v>
      </c>
      <c r="D87" s="41"/>
      <c r="E87" s="63"/>
      <c r="F87" s="62"/>
      <c r="G87" s="41" t="s">
        <v>232</v>
      </c>
    </row>
    <row r="88" spans="1:7" ht="15.75" customHeight="1">
      <c r="A88" s="12"/>
      <c r="B88" s="63"/>
      <c r="C88" s="54"/>
      <c r="D88" s="55"/>
      <c r="E88" s="63"/>
      <c r="F88" s="54"/>
      <c r="G88" s="47"/>
    </row>
    <row r="89" spans="1:7" ht="15.75" customHeight="1">
      <c r="A89" s="12"/>
      <c r="B89" s="48"/>
      <c r="C89" s="46" t="s">
        <v>225</v>
      </c>
      <c r="D89" s="47"/>
      <c r="E89" s="48"/>
      <c r="F89" s="62"/>
      <c r="G89" s="55" t="s">
        <v>217</v>
      </c>
    </row>
    <row r="90" spans="1:7" ht="15.75" customHeight="1">
      <c r="A90" s="12"/>
      <c r="B90" s="63"/>
      <c r="C90" s="62" t="s">
        <v>233</v>
      </c>
      <c r="D90" s="41"/>
      <c r="E90" s="63"/>
      <c r="F90" s="62"/>
      <c r="G90" s="41" t="s">
        <v>220</v>
      </c>
    </row>
    <row r="91" spans="1:7" ht="15.75" customHeight="1">
      <c r="A91" s="12"/>
      <c r="B91" s="63"/>
      <c r="C91" s="62"/>
      <c r="D91" s="41"/>
      <c r="E91" s="56"/>
      <c r="F91" s="62"/>
      <c r="G91" s="41" t="s">
        <v>234</v>
      </c>
    </row>
    <row r="92" spans="1:7" ht="15.75" customHeight="1">
      <c r="A92" s="12"/>
      <c r="B92" s="48"/>
      <c r="C92" s="46"/>
      <c r="D92" s="41"/>
      <c r="E92" s="56"/>
      <c r="F92" s="46"/>
      <c r="G92" s="41"/>
    </row>
    <row r="93" spans="1:7" ht="15.75" customHeight="1">
      <c r="A93" s="12"/>
      <c r="B93" s="63"/>
      <c r="C93" s="62"/>
      <c r="D93" s="41"/>
      <c r="E93" s="63"/>
      <c r="F93" s="62"/>
      <c r="G93" s="47" t="s">
        <v>225</v>
      </c>
    </row>
    <row r="94" spans="1:7" ht="15.75" customHeight="1">
      <c r="A94" s="12"/>
      <c r="B94" s="63"/>
      <c r="C94" s="46"/>
      <c r="D94" s="41"/>
      <c r="E94" s="63"/>
      <c r="F94" s="62"/>
      <c r="G94" s="41" t="s">
        <v>235</v>
      </c>
    </row>
    <row r="95" spans="1:7" ht="15.75" customHeight="1">
      <c r="A95" s="12"/>
      <c r="B95" s="63"/>
      <c r="C95" s="62"/>
      <c r="D95" s="41"/>
      <c r="E95" s="63"/>
      <c r="F95" s="62"/>
      <c r="G95" s="41"/>
    </row>
    <row r="96" spans="1:7" ht="15.75" customHeight="1">
      <c r="A96" s="12"/>
      <c r="B96" s="63"/>
      <c r="C96" s="62"/>
      <c r="D96" s="41"/>
      <c r="E96" s="63"/>
      <c r="F96" s="62"/>
      <c r="G96" s="47" t="s">
        <v>236</v>
      </c>
    </row>
    <row r="97" spans="1:7" ht="15.75" customHeight="1">
      <c r="A97" s="12"/>
      <c r="B97" s="63"/>
      <c r="C97" s="46"/>
      <c r="D97" s="55"/>
      <c r="E97" s="56"/>
      <c r="F97" s="54"/>
      <c r="G97" s="41" t="s">
        <v>237</v>
      </c>
    </row>
    <row r="98" spans="1:7" ht="15.75" customHeight="1">
      <c r="A98" s="15"/>
      <c r="B98" s="60"/>
      <c r="C98" s="58"/>
      <c r="D98" s="59"/>
      <c r="E98" s="60"/>
      <c r="F98" s="58"/>
      <c r="G98" s="59"/>
    </row>
    <row r="99" spans="1:7" ht="15.75" customHeight="1">
      <c r="A99" s="16"/>
      <c r="B99" s="2"/>
      <c r="C99" s="2"/>
      <c r="D99" s="2"/>
      <c r="E99" s="2"/>
      <c r="F99" s="2"/>
      <c r="G99" s="2"/>
    </row>
    <row r="100" spans="1:10" ht="15.75" customHeight="1">
      <c r="A100" s="3" t="s">
        <v>13</v>
      </c>
      <c r="B100" s="260" t="s">
        <v>33</v>
      </c>
      <c r="C100" s="261"/>
      <c r="D100" s="261"/>
      <c r="E100" s="262"/>
      <c r="F100" s="67"/>
      <c r="G100" s="67"/>
      <c r="H100" s="67"/>
      <c r="I100" s="67"/>
      <c r="J100" s="67"/>
    </row>
    <row r="101" spans="1:10" ht="15.75" customHeight="1">
      <c r="A101" s="4" t="s">
        <v>15</v>
      </c>
      <c r="B101" s="28" t="s">
        <v>9</v>
      </c>
      <c r="C101" s="29" t="s">
        <v>10</v>
      </c>
      <c r="D101" s="29" t="s">
        <v>11</v>
      </c>
      <c r="E101" s="79" t="s">
        <v>12</v>
      </c>
      <c r="F101" s="67"/>
      <c r="G101" s="67"/>
      <c r="H101" s="67"/>
      <c r="I101" s="67"/>
      <c r="J101" s="67"/>
    </row>
    <row r="102" spans="1:10" ht="16.5" customHeight="1">
      <c r="A102" s="5" t="s">
        <v>0</v>
      </c>
      <c r="B102" s="33">
        <v>31</v>
      </c>
      <c r="C102" s="24">
        <v>28</v>
      </c>
      <c r="D102" s="99">
        <v>34</v>
      </c>
      <c r="E102" s="123">
        <v>41</v>
      </c>
      <c r="F102" s="68"/>
      <c r="G102" s="68"/>
      <c r="H102" s="68"/>
      <c r="I102" s="68"/>
      <c r="J102" s="68"/>
    </row>
    <row r="103" spans="1:10" ht="16.5" customHeight="1">
      <c r="A103" s="6" t="s">
        <v>4</v>
      </c>
      <c r="B103" s="35">
        <v>315929</v>
      </c>
      <c r="C103" s="26">
        <v>142576</v>
      </c>
      <c r="D103" s="100">
        <v>40885</v>
      </c>
      <c r="E103" s="34">
        <v>166463</v>
      </c>
      <c r="F103" s="68"/>
      <c r="G103" s="68"/>
      <c r="H103" s="68"/>
      <c r="I103" s="68"/>
      <c r="J103" s="68"/>
    </row>
    <row r="104" spans="1:10" ht="16.5" customHeight="1">
      <c r="A104" s="7" t="s">
        <v>5</v>
      </c>
      <c r="B104" s="37">
        <v>0.2</v>
      </c>
      <c r="C104" s="22">
        <v>0.2</v>
      </c>
      <c r="D104" s="124">
        <v>0.7</v>
      </c>
      <c r="E104" s="36">
        <v>0.3</v>
      </c>
      <c r="F104" s="69"/>
      <c r="G104" s="69"/>
      <c r="H104" s="69"/>
      <c r="I104" s="69"/>
      <c r="J104" s="69"/>
    </row>
    <row r="105" spans="1:10" ht="15.75" customHeight="1">
      <c r="A105" s="8"/>
      <c r="B105" s="255" t="s">
        <v>216</v>
      </c>
      <c r="C105" s="43" t="s">
        <v>216</v>
      </c>
      <c r="D105" s="125" t="s">
        <v>216</v>
      </c>
      <c r="E105" s="254" t="s">
        <v>216</v>
      </c>
      <c r="F105" s="64"/>
      <c r="G105" s="64"/>
      <c r="H105" s="64"/>
      <c r="I105" s="64"/>
      <c r="J105" s="64"/>
    </row>
    <row r="106" spans="1:10" ht="15.75" customHeight="1">
      <c r="A106" s="9" t="s">
        <v>1</v>
      </c>
      <c r="B106" s="63" t="s">
        <v>238</v>
      </c>
      <c r="C106" s="62" t="s">
        <v>239</v>
      </c>
      <c r="D106" s="102" t="s">
        <v>240</v>
      </c>
      <c r="E106" s="41" t="s">
        <v>241</v>
      </c>
      <c r="F106" s="66"/>
      <c r="G106" s="66"/>
      <c r="H106" s="66"/>
      <c r="I106" s="66"/>
      <c r="J106" s="66"/>
    </row>
    <row r="107" spans="1:10" ht="15.75" customHeight="1">
      <c r="A107" s="12"/>
      <c r="B107" s="63"/>
      <c r="C107" s="62"/>
      <c r="D107" s="102"/>
      <c r="E107" s="41"/>
      <c r="F107" s="65"/>
      <c r="G107" s="65"/>
      <c r="H107" s="65"/>
      <c r="I107" s="65"/>
      <c r="J107" s="65"/>
    </row>
    <row r="108" spans="1:10" ht="15.75" customHeight="1">
      <c r="A108" s="12" t="s">
        <v>2</v>
      </c>
      <c r="B108" s="70" t="s">
        <v>242</v>
      </c>
      <c r="C108" s="96" t="s">
        <v>242</v>
      </c>
      <c r="D108" s="127" t="s">
        <v>217</v>
      </c>
      <c r="E108" s="94" t="s">
        <v>242</v>
      </c>
      <c r="F108" s="64"/>
      <c r="G108" s="64"/>
      <c r="H108" s="64"/>
      <c r="I108" s="64"/>
      <c r="J108" s="64"/>
    </row>
    <row r="109" spans="1:10" ht="15.75" customHeight="1">
      <c r="A109" s="12"/>
      <c r="B109" s="63" t="s">
        <v>243</v>
      </c>
      <c r="C109" s="62" t="s">
        <v>244</v>
      </c>
      <c r="D109" s="102" t="s">
        <v>220</v>
      </c>
      <c r="E109" s="41" t="s">
        <v>245</v>
      </c>
      <c r="F109" s="66"/>
      <c r="G109" s="66"/>
      <c r="H109" s="66"/>
      <c r="I109" s="66"/>
      <c r="J109" s="66"/>
    </row>
    <row r="110" spans="1:10" ht="15.75" customHeight="1">
      <c r="A110" s="12" t="s">
        <v>3</v>
      </c>
      <c r="B110" s="63"/>
      <c r="C110" s="62"/>
      <c r="D110" s="102" t="s">
        <v>246</v>
      </c>
      <c r="E110" s="41"/>
      <c r="F110" s="65"/>
      <c r="G110" s="65"/>
      <c r="H110" s="65"/>
      <c r="I110" s="65"/>
      <c r="J110" s="65"/>
    </row>
    <row r="111" spans="1:10" ht="15.75" customHeight="1">
      <c r="A111" s="12"/>
      <c r="B111" s="56"/>
      <c r="C111" s="54"/>
      <c r="D111" s="134"/>
      <c r="E111" s="55"/>
      <c r="F111" s="65"/>
      <c r="G111" s="65"/>
      <c r="H111" s="65"/>
      <c r="I111" s="65"/>
      <c r="J111" s="65"/>
    </row>
    <row r="112" spans="1:10" ht="15.75" customHeight="1">
      <c r="A112" s="12"/>
      <c r="B112" s="63"/>
      <c r="C112" s="62"/>
      <c r="D112" s="134" t="s">
        <v>225</v>
      </c>
      <c r="E112" s="41"/>
      <c r="F112" s="65"/>
      <c r="G112" s="65"/>
      <c r="H112" s="65"/>
      <c r="I112" s="65"/>
      <c r="J112" s="65"/>
    </row>
    <row r="113" spans="1:10" ht="15.75" customHeight="1">
      <c r="A113" s="12"/>
      <c r="B113" s="63"/>
      <c r="C113" s="62"/>
      <c r="D113" s="102" t="s">
        <v>247</v>
      </c>
      <c r="E113" s="41"/>
      <c r="F113" s="65"/>
      <c r="G113" s="65"/>
      <c r="H113" s="65"/>
      <c r="I113" s="65"/>
      <c r="J113" s="65"/>
    </row>
    <row r="114" spans="1:10" ht="15.75" customHeight="1">
      <c r="A114" s="12"/>
      <c r="B114" s="48"/>
      <c r="C114" s="62"/>
      <c r="D114" s="102"/>
      <c r="E114" s="47"/>
      <c r="F114" s="65"/>
      <c r="G114" s="65"/>
      <c r="H114" s="65"/>
      <c r="I114" s="65"/>
      <c r="J114" s="65"/>
    </row>
    <row r="115" spans="1:10" ht="15.75" customHeight="1">
      <c r="A115" s="12"/>
      <c r="B115" s="48"/>
      <c r="C115" s="46"/>
      <c r="D115" s="102"/>
      <c r="E115" s="47"/>
      <c r="F115" s="65"/>
      <c r="G115" s="65"/>
      <c r="H115" s="65"/>
      <c r="I115" s="65"/>
      <c r="J115" s="65"/>
    </row>
    <row r="116" spans="1:10" ht="15.75" customHeight="1">
      <c r="A116" s="12"/>
      <c r="B116" s="63"/>
      <c r="C116" s="62"/>
      <c r="D116" s="134"/>
      <c r="E116" s="41"/>
      <c r="F116" s="65"/>
      <c r="G116" s="65"/>
      <c r="H116" s="65"/>
      <c r="I116" s="65"/>
      <c r="J116" s="65"/>
    </row>
    <row r="117" spans="1:10" ht="15.75" customHeight="1">
      <c r="A117" s="12"/>
      <c r="B117" s="56"/>
      <c r="C117" s="62"/>
      <c r="D117" s="102"/>
      <c r="E117" s="55"/>
      <c r="F117" s="65"/>
      <c r="G117" s="65"/>
      <c r="H117" s="65"/>
      <c r="I117" s="65"/>
      <c r="J117" s="65"/>
    </row>
    <row r="118" spans="1:10" ht="15.75" customHeight="1">
      <c r="A118" s="12"/>
      <c r="B118" s="63"/>
      <c r="C118" s="62"/>
      <c r="D118" s="102"/>
      <c r="E118" s="41"/>
      <c r="F118" s="66"/>
      <c r="G118" s="66"/>
      <c r="H118" s="66"/>
      <c r="I118" s="66"/>
      <c r="J118" s="66"/>
    </row>
    <row r="119" spans="1:10" ht="15.75" customHeight="1">
      <c r="A119" s="12"/>
      <c r="B119" s="63"/>
      <c r="C119" s="62"/>
      <c r="D119" s="134"/>
      <c r="E119" s="41"/>
      <c r="F119" s="65"/>
      <c r="G119" s="65"/>
      <c r="H119" s="65"/>
      <c r="I119" s="65"/>
      <c r="J119" s="65"/>
    </row>
    <row r="120" spans="1:10" ht="15.75" customHeight="1">
      <c r="A120" s="12"/>
      <c r="B120" s="63"/>
      <c r="C120" s="62"/>
      <c r="D120" s="127"/>
      <c r="E120" s="39"/>
      <c r="F120" s="65"/>
      <c r="G120" s="65"/>
      <c r="H120" s="65"/>
      <c r="I120" s="65"/>
      <c r="J120" s="65"/>
    </row>
    <row r="121" spans="1:10" ht="15.75" customHeight="1">
      <c r="A121" s="15"/>
      <c r="B121" s="61"/>
      <c r="C121" s="58"/>
      <c r="D121" s="58"/>
      <c r="E121" s="80"/>
      <c r="F121" s="65"/>
      <c r="G121" s="65"/>
      <c r="H121" s="65"/>
      <c r="I121" s="65"/>
      <c r="J121" s="65"/>
    </row>
    <row r="122" spans="1:10" ht="15.75" customHeight="1">
      <c r="A122" s="75"/>
      <c r="B122" s="76"/>
      <c r="C122" s="77"/>
      <c r="D122" s="77"/>
      <c r="E122" s="77"/>
      <c r="F122" s="65"/>
      <c r="G122" s="65"/>
      <c r="H122" s="65"/>
      <c r="I122" s="65"/>
      <c r="J122" s="65"/>
    </row>
    <row r="123" spans="1:7" ht="15.75" customHeight="1">
      <c r="A123" s="3" t="s">
        <v>8</v>
      </c>
      <c r="B123" s="260" t="s">
        <v>24</v>
      </c>
      <c r="C123" s="261"/>
      <c r="D123" s="261"/>
      <c r="E123" s="261"/>
      <c r="F123" s="263"/>
      <c r="G123" s="262"/>
    </row>
    <row r="124" spans="1:7" ht="15.75" customHeight="1">
      <c r="A124" s="4" t="s">
        <v>14</v>
      </c>
      <c r="B124" s="31" t="s">
        <v>19</v>
      </c>
      <c r="C124" s="78" t="s">
        <v>20</v>
      </c>
      <c r="D124" s="29" t="s">
        <v>21</v>
      </c>
      <c r="E124" s="81" t="s">
        <v>22</v>
      </c>
      <c r="F124" s="129" t="s">
        <v>23</v>
      </c>
      <c r="G124" s="87" t="s">
        <v>25</v>
      </c>
    </row>
    <row r="125" spans="1:7" ht="16.5" customHeight="1">
      <c r="A125" s="5" t="s">
        <v>0</v>
      </c>
      <c r="B125" s="23">
        <v>14</v>
      </c>
      <c r="C125" s="24">
        <v>10</v>
      </c>
      <c r="D125" s="99">
        <v>18</v>
      </c>
      <c r="E125" s="128">
        <v>18</v>
      </c>
      <c r="F125" s="99">
        <v>16</v>
      </c>
      <c r="G125" s="130">
        <v>28</v>
      </c>
    </row>
    <row r="126" spans="1:7" ht="16.5" customHeight="1">
      <c r="A126" s="6" t="s">
        <v>17</v>
      </c>
      <c r="B126" s="25">
        <v>238784</v>
      </c>
      <c r="C126" s="26">
        <v>46316</v>
      </c>
      <c r="D126" s="100">
        <v>44824</v>
      </c>
      <c r="E126" s="26">
        <v>123627</v>
      </c>
      <c r="F126" s="100">
        <v>40300</v>
      </c>
      <c r="G126" s="131">
        <v>98770</v>
      </c>
    </row>
    <row r="127" spans="1:7" ht="16.5" customHeight="1">
      <c r="A127" s="7" t="s">
        <v>18</v>
      </c>
      <c r="B127" s="21">
        <v>0.2</v>
      </c>
      <c r="C127" s="22">
        <v>0.2</v>
      </c>
      <c r="D127" s="124">
        <v>0.2</v>
      </c>
      <c r="E127" s="22">
        <v>0.5</v>
      </c>
      <c r="F127" s="124">
        <v>0.6</v>
      </c>
      <c r="G127" s="132">
        <v>0.3</v>
      </c>
    </row>
    <row r="128" spans="1:7" ht="15.75" customHeight="1">
      <c r="A128" s="8"/>
      <c r="B128" s="42" t="s">
        <v>173</v>
      </c>
      <c r="C128" s="253" t="s">
        <v>173</v>
      </c>
      <c r="D128" s="256" t="s">
        <v>173</v>
      </c>
      <c r="E128" s="253" t="s">
        <v>173</v>
      </c>
      <c r="F128" s="256" t="s">
        <v>173</v>
      </c>
      <c r="G128" s="257" t="s">
        <v>173</v>
      </c>
    </row>
    <row r="129" spans="1:7" ht="15.75" customHeight="1">
      <c r="A129" s="12"/>
      <c r="B129" s="14" t="s">
        <v>248</v>
      </c>
      <c r="C129" s="62" t="s">
        <v>249</v>
      </c>
      <c r="D129" s="102" t="s">
        <v>250</v>
      </c>
      <c r="E129" s="62" t="s">
        <v>251</v>
      </c>
      <c r="F129" s="102" t="s">
        <v>252</v>
      </c>
      <c r="G129" s="97" t="s">
        <v>253</v>
      </c>
    </row>
    <row r="130" spans="1:7" ht="15.75" customHeight="1">
      <c r="A130" s="12"/>
      <c r="B130" s="14"/>
      <c r="C130" s="62"/>
      <c r="D130" s="102"/>
      <c r="E130" s="62"/>
      <c r="F130" s="102"/>
      <c r="G130" s="97"/>
    </row>
    <row r="131" spans="1:7" ht="15.75" customHeight="1">
      <c r="A131" s="71" t="s">
        <v>1</v>
      </c>
      <c r="B131" s="258" t="s">
        <v>183</v>
      </c>
      <c r="C131" s="92" t="s">
        <v>183</v>
      </c>
      <c r="D131" s="104" t="s">
        <v>183</v>
      </c>
      <c r="E131" s="92" t="s">
        <v>175</v>
      </c>
      <c r="F131" s="126" t="s">
        <v>175</v>
      </c>
      <c r="G131" s="105" t="s">
        <v>175</v>
      </c>
    </row>
    <row r="132" spans="1:7" ht="15.75" customHeight="1">
      <c r="A132" s="72"/>
      <c r="B132" s="63" t="s">
        <v>254</v>
      </c>
      <c r="C132" s="62" t="s">
        <v>255</v>
      </c>
      <c r="D132" s="102" t="s">
        <v>256</v>
      </c>
      <c r="E132" s="62" t="s">
        <v>257</v>
      </c>
      <c r="F132" s="102" t="s">
        <v>258</v>
      </c>
      <c r="G132" s="97" t="s">
        <v>259</v>
      </c>
    </row>
    <row r="133" spans="1:7" ht="15.75" customHeight="1">
      <c r="A133" s="12" t="s">
        <v>2</v>
      </c>
      <c r="B133" s="14"/>
      <c r="C133" s="62"/>
      <c r="D133" s="102"/>
      <c r="E133" s="62"/>
      <c r="F133" s="102"/>
      <c r="G133" s="97"/>
    </row>
    <row r="134" spans="1:7" ht="15.75" customHeight="1">
      <c r="A134" s="12"/>
      <c r="B134" s="49"/>
      <c r="C134" s="17"/>
      <c r="D134" s="101"/>
      <c r="E134" s="17"/>
      <c r="F134" s="127"/>
      <c r="G134" s="133"/>
    </row>
    <row r="135" spans="1:7" ht="15.75" customHeight="1">
      <c r="A135" s="12" t="s">
        <v>3</v>
      </c>
      <c r="B135" s="11"/>
      <c r="C135" s="135"/>
      <c r="D135" s="103"/>
      <c r="E135" s="135"/>
      <c r="F135" s="134"/>
      <c r="G135" s="259"/>
    </row>
    <row r="136" spans="1:7" ht="15.75" customHeight="1">
      <c r="A136" s="12"/>
      <c r="B136" s="14"/>
      <c r="C136" s="62"/>
      <c r="D136" s="102"/>
      <c r="E136" s="62"/>
      <c r="F136" s="102"/>
      <c r="G136" s="97"/>
    </row>
    <row r="137" spans="1:7" ht="15.75" customHeight="1">
      <c r="A137" s="12"/>
      <c r="B137" s="14"/>
      <c r="C137" s="62"/>
      <c r="D137" s="106"/>
      <c r="E137" s="62"/>
      <c r="F137" s="102"/>
      <c r="G137" s="97"/>
    </row>
    <row r="138" spans="1:7" ht="15.75" customHeight="1">
      <c r="A138" s="12"/>
      <c r="B138" s="74"/>
      <c r="C138" s="17"/>
      <c r="D138" s="92"/>
      <c r="E138" s="85"/>
      <c r="F138" s="38"/>
      <c r="G138" s="90"/>
    </row>
    <row r="139" spans="1:7" ht="15.75" customHeight="1">
      <c r="A139" s="12"/>
      <c r="B139" s="74"/>
      <c r="C139" s="17"/>
      <c r="D139" s="92"/>
      <c r="E139" s="85"/>
      <c r="F139" s="38"/>
      <c r="G139" s="90"/>
    </row>
    <row r="140" spans="1:7" ht="15.75" customHeight="1">
      <c r="A140" s="12"/>
      <c r="B140" s="13"/>
      <c r="C140" s="17"/>
      <c r="D140" s="19"/>
      <c r="E140" s="85"/>
      <c r="F140" s="38"/>
      <c r="G140" s="88"/>
    </row>
    <row r="141" spans="1:7" ht="15.75" customHeight="1">
      <c r="A141" s="12"/>
      <c r="B141" s="10"/>
      <c r="C141" s="17"/>
      <c r="D141" s="17"/>
      <c r="E141" s="83"/>
      <c r="F141" s="38"/>
      <c r="G141" s="89"/>
    </row>
    <row r="142" spans="1:7" ht="15.75" customHeight="1">
      <c r="A142" s="12"/>
      <c r="B142" s="73"/>
      <c r="C142" s="18"/>
      <c r="D142" s="62"/>
      <c r="E142" s="84"/>
      <c r="F142" s="93"/>
      <c r="G142" s="89"/>
    </row>
    <row r="143" spans="1:7" ht="15.75" customHeight="1">
      <c r="A143" s="12"/>
      <c r="B143" s="14"/>
      <c r="C143" s="18"/>
      <c r="D143" s="62"/>
      <c r="E143" s="82"/>
      <c r="F143" s="93"/>
      <c r="G143" s="89"/>
    </row>
    <row r="144" spans="1:7" ht="15.75" customHeight="1">
      <c r="A144" s="15"/>
      <c r="B144" s="15"/>
      <c r="C144" s="20"/>
      <c r="D144" s="20"/>
      <c r="E144" s="86"/>
      <c r="F144" s="40"/>
      <c r="G144" s="91"/>
    </row>
    <row r="145" spans="1:7" ht="15.75" customHeight="1">
      <c r="A145" s="16" t="s">
        <v>7</v>
      </c>
      <c r="B145" s="2"/>
      <c r="C145" s="2"/>
      <c r="D145" s="2"/>
      <c r="E145" s="2"/>
      <c r="F145" s="2"/>
      <c r="G145" s="2"/>
    </row>
    <row r="146" ht="15.75" customHeight="1">
      <c r="A146" s="16" t="s">
        <v>6</v>
      </c>
    </row>
  </sheetData>
  <mergeCells count="9">
    <mergeCell ref="E27:G27"/>
    <mergeCell ref="B27:D27"/>
    <mergeCell ref="E3:G3"/>
    <mergeCell ref="B3:D3"/>
    <mergeCell ref="B123:G123"/>
    <mergeCell ref="B51:D51"/>
    <mergeCell ref="B77:D77"/>
    <mergeCell ref="E77:G77"/>
    <mergeCell ref="B100:E100"/>
  </mergeCells>
  <printOptions horizontalCentered="1"/>
  <pageMargins left="0" right="0" top="1.1811023622047245" bottom="0" header="0.87" footer="0"/>
  <pageSetup horizontalDpi="300" verticalDpi="300" orientation="portrait" paperSize="9" scale="65" r:id="rId1"/>
  <headerFooter alignWithMargins="0">
    <oddHeader>&amp;C&amp;"ＭＳ 明朝,標準"&amp;15表－３(&amp;P)　　動物プランクトン調査結果（東京湾広域春季水質･底質･生態系調査－6月調査）</oddHead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動物プランクトン</dc:title>
  <dc:subject/>
  <dc:creator>国土環境株式会社</dc:creator>
  <cp:keywords/>
  <dc:description/>
  <cp:lastModifiedBy>keita</cp:lastModifiedBy>
  <cp:lastPrinted>2003-08-18T06:43:31Z</cp:lastPrinted>
  <dcterms:created xsi:type="dcterms:W3CDTF">1997-10-13T10:34:53Z</dcterms:created>
  <dcterms:modified xsi:type="dcterms:W3CDTF">2003-08-22T05:39:20Z</dcterms:modified>
  <cp:category/>
  <cp:version/>
  <cp:contentType/>
  <cp:contentStatus/>
</cp:coreProperties>
</file>